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"/>
    </mc:Choice>
  </mc:AlternateContent>
  <xr:revisionPtr revIDLastSave="0" documentId="13_ncr:1_{A7D2F501-451E-4EAF-8A4D-23A2A3188C80}" xr6:coauthVersionLast="47" xr6:coauthVersionMax="47" xr10:uidLastSave="{00000000-0000-0000-0000-000000000000}"/>
  <bookViews>
    <workbookView xWindow="-108" yWindow="-108" windowWidth="15576" windowHeight="11784" xr2:uid="{00000000-000D-0000-FFFF-FFFF00000000}"/>
  </bookViews>
  <sheets>
    <sheet name="PaymentForm" sheetId="1" r:id="rId1"/>
    <sheet name="NewMemberNam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J53" i="2"/>
  <c r="B53" i="2"/>
  <c r="J29" i="1"/>
  <c r="J30" i="1"/>
  <c r="H25" i="1"/>
  <c r="H26" i="1"/>
  <c r="H27" i="1"/>
  <c r="H24" i="1"/>
  <c r="H29" i="1"/>
  <c r="J28" i="1"/>
</calcChain>
</file>

<file path=xl/sharedStrings.xml><?xml version="1.0" encoding="utf-8"?>
<sst xmlns="http://schemas.openxmlformats.org/spreadsheetml/2006/main" count="167" uniqueCount="161">
  <si>
    <t>Quantity</t>
  </si>
  <si>
    <t>Price per</t>
  </si>
  <si>
    <t>Wichita State University</t>
  </si>
  <si>
    <t>Department of Aerospace Engineering</t>
  </si>
  <si>
    <t>x</t>
  </si>
  <si>
    <t>=</t>
  </si>
  <si>
    <t>E-mail:</t>
  </si>
  <si>
    <t>Phone:</t>
  </si>
  <si>
    <t>Retain a copy for chapter records</t>
  </si>
  <si>
    <t>Dr. Roy Myose / Sigma Gamma Tau</t>
  </si>
  <si>
    <t>University:</t>
  </si>
  <si>
    <t>Wichita, KS 67260-0042</t>
  </si>
  <si>
    <t>www.sgtnational.org/</t>
  </si>
  <si>
    <t>Advisor's name:</t>
  </si>
  <si>
    <t>SIGMA GAMMA TAU PAYMENT FORM</t>
  </si>
  <si>
    <t>roy.myose@wichita.edu</t>
  </si>
  <si>
    <t>if IOU</t>
  </si>
  <si>
    <t xml:space="preserve">Mail check to:  </t>
  </si>
  <si>
    <r>
      <t xml:space="preserve"> (See advisor signature footnote</t>
    </r>
    <r>
      <rPr>
        <sz val="9"/>
        <color indexed="20"/>
        <rFont val="Times New Roman"/>
        <family val="1"/>
      </rPr>
      <t>****</t>
    </r>
    <r>
      <rPr>
        <sz val="9"/>
        <rFont val="Times New Roman"/>
        <family val="1"/>
      </rPr>
      <t xml:space="preserve"> below when a personal check is sent.)</t>
    </r>
  </si>
  <si>
    <t xml:space="preserve"> Graduation stoles</t>
  </si>
  <si>
    <t xml:space="preserve"> Small tie-tac (approx. 3/4")</t>
  </si>
  <si>
    <t xml:space="preserve"> Pewter key casting (approx. 4")</t>
  </si>
  <si>
    <t xml:space="preserve"> Lifetime membership dues</t>
  </si>
  <si>
    <t xml:space="preserve"> Item</t>
  </si>
  <si>
    <t>Subtotal</t>
  </si>
  <si>
    <t>Enter "1"</t>
  </si>
  <si>
    <r>
      <t xml:space="preserve">2. </t>
    </r>
    <r>
      <rPr>
        <b/>
        <u/>
        <sz val="10"/>
        <rFont val="Times New Roman"/>
        <family val="1"/>
      </rPr>
      <t>Faculty advisor</t>
    </r>
    <r>
      <rPr>
        <sz val="10"/>
        <rFont val="Times New Roman"/>
        <family val="1"/>
      </rPr>
      <t xml:space="preserve"> sends this completed Excel file via email to:</t>
    </r>
  </si>
  <si>
    <r>
      <t>Instructions: 1. Complete (yellow) highlighted sections (</t>
    </r>
    <r>
      <rPr>
        <b/>
        <u/>
        <sz val="10"/>
        <rFont val="Times New Roman"/>
        <family val="1"/>
      </rPr>
      <t>and</t>
    </r>
    <r>
      <rPr>
        <sz val="10"/>
        <rFont val="Times New Roman"/>
        <family val="1"/>
      </rPr>
      <t xml:space="preserve"> next worksheet if new members are initiated).</t>
    </r>
  </si>
  <si>
    <t>Enter</t>
  </si>
  <si>
    <t>INSTRUCTIONS FOR SUBMITTING NEW MEMBER INFORMATION</t>
  </si>
  <si>
    <t>Name (here:)</t>
  </si>
  <si>
    <t>Address line 1:</t>
  </si>
  <si>
    <t xml:space="preserve">   Line 2</t>
  </si>
  <si>
    <r>
      <t>3. Physically mail signed form(s) and one check (or add $5 for each additional check, starting with 2nd check).</t>
    </r>
    <r>
      <rPr>
        <sz val="10"/>
        <color indexed="10"/>
        <rFont val="Times New Roman"/>
        <family val="1"/>
      </rPr>
      <t>*</t>
    </r>
  </si>
  <si>
    <r>
      <t>*</t>
    </r>
    <r>
      <rPr>
        <sz val="8"/>
        <rFont val="Times New Roman"/>
        <family val="1"/>
      </rPr>
      <t xml:space="preserve">   Chapters may make separate order &amp; check for membership dues, order &amp; check for stoles, and order &amp; check for jewelry in the same semester without incuring the $5 fee.  Chapters need to collect payment for a particular order category and send a single check for that category item rather than send multiple checks (e.g., 2 checks for 5 stoles) in a given semester.  If submitting dues for intitiations of two different semesters, the chapter may send one or two checks without a fee (since they are for two different semesters).</t>
    </r>
  </si>
  <si>
    <r>
      <t xml:space="preserve">**Stole orders should be received by National at least two months in advance so that there is time to send replacement stoles if non-delivery is reported within a month.  Any order placed less than a month before graduation may (is likely to) arrive after graduation.  However, National does </t>
    </r>
    <r>
      <rPr>
        <b/>
        <u/>
        <sz val="10"/>
        <rFont val="Times New Roman"/>
        <family val="1"/>
      </rPr>
      <t>NOT</t>
    </r>
    <r>
      <rPr>
        <sz val="10"/>
        <rFont val="Times New Roman"/>
        <family val="1"/>
      </rPr>
      <t xml:space="preserve"> guarantee delivery in time for graduation even if it is ordered two months in advance - chapters are encouraged to have a local stockpile instead.  National will fulfill one &amp; only one type of IOU order per semester (either stoles OR new member certificates OR jewelry) if the request is made directly by the </t>
    </r>
    <r>
      <rPr>
        <b/>
        <u/>
        <sz val="10"/>
        <rFont val="Times New Roman"/>
        <family val="1"/>
      </rPr>
      <t>faculty advisor</t>
    </r>
    <r>
      <rPr>
        <sz val="10"/>
        <rFont val="Times New Roman"/>
        <family val="1"/>
      </rPr>
      <t>.  No further IOU's are accepted until payment is received at National.</t>
    </r>
  </si>
  <si>
    <r>
      <t>TOTAL</t>
    </r>
    <r>
      <rPr>
        <sz val="10"/>
        <rFont val="Times New Roman"/>
        <family val="1"/>
      </rPr>
      <t xml:space="preserve"> = </t>
    </r>
  </si>
  <si>
    <r>
      <t xml:space="preserve"> Make check out to "</t>
    </r>
    <r>
      <rPr>
        <b/>
        <sz val="10"/>
        <rFont val="Times New Roman"/>
        <family val="1"/>
      </rPr>
      <t>Sigma Gamma Tau</t>
    </r>
    <r>
      <rPr>
        <sz val="10"/>
        <rFont val="Times New Roman"/>
        <family val="1"/>
      </rPr>
      <t xml:space="preserve">" (see </t>
    </r>
    <r>
      <rPr>
        <sz val="10"/>
        <color indexed="10"/>
        <rFont val="Times New Roman"/>
        <family val="1"/>
      </rPr>
      <t>*</t>
    </r>
    <r>
      <rPr>
        <sz val="10"/>
        <rFont val="Times New Roman"/>
        <family val="1"/>
      </rPr>
      <t xml:space="preserve"> above if more than one check) / </t>
    </r>
    <r>
      <rPr>
        <sz val="10"/>
        <color indexed="12"/>
        <rFont val="Times New Roman"/>
        <family val="1"/>
      </rPr>
      <t>***</t>
    </r>
  </si>
  <si>
    <r>
      <t xml:space="preserve"> ***</t>
    </r>
    <r>
      <rPr>
        <sz val="9"/>
        <rFont val="Times New Roman"/>
        <family val="1"/>
      </rPr>
      <t>Verify that form &amp; prices are current at:</t>
    </r>
  </si>
  <si>
    <r>
      <t xml:space="preserve">Graduation date** </t>
    </r>
    <r>
      <rPr>
        <sz val="9"/>
        <rFont val="Times New Roman"/>
        <family val="1"/>
      </rPr>
      <t>[Mo/Da/Year]</t>
    </r>
    <r>
      <rPr>
        <sz val="10"/>
        <rFont val="Times New Roman"/>
        <family val="1"/>
      </rPr>
      <t xml:space="preserve">: </t>
    </r>
  </si>
  <si>
    <t xml:space="preserve"> (**if ordering graduation stoles)</t>
  </si>
  <si>
    <t>^abbreviate as needed</t>
  </si>
  <si>
    <r>
      <t>&gt;Data&gt;Validation&gt;Settings&gt;TextLength</t>
    </r>
    <r>
      <rPr>
        <u/>
        <sz val="7"/>
        <color indexed="9"/>
        <rFont val="Times New Roman"/>
        <family val="1"/>
      </rPr>
      <t>&lt;</t>
    </r>
    <r>
      <rPr>
        <sz val="7"/>
        <color indexed="9"/>
        <rFont val="Times New Roman"/>
        <family val="1"/>
      </rPr>
      <t>30</t>
    </r>
  </si>
  <si>
    <r>
      <t>*****</t>
    </r>
    <r>
      <rPr>
        <sz val="10"/>
        <rFont val="Times New Roman"/>
        <family val="1"/>
      </rPr>
      <t xml:space="preserve">Advisor's signature (or e-mail from advisor) is </t>
    </r>
    <r>
      <rPr>
        <b/>
        <u/>
        <sz val="10"/>
        <rFont val="Times New Roman"/>
        <family val="1"/>
      </rPr>
      <t>required</t>
    </r>
    <r>
      <rPr>
        <sz val="10"/>
        <rFont val="Times New Roman"/>
        <family val="1"/>
      </rPr>
      <t xml:space="preserve"> if delivery is different from chapter's address</t>
    </r>
  </si>
  <si>
    <r>
      <t xml:space="preserve">   Line 3</t>
    </r>
    <r>
      <rPr>
        <sz val="10"/>
        <color indexed="53"/>
        <rFont val="Times New Roman"/>
        <family val="1"/>
      </rPr>
      <t>*****</t>
    </r>
  </si>
  <si>
    <r>
      <t>Signature</t>
    </r>
    <r>
      <rPr>
        <sz val="10"/>
        <color indexed="20"/>
        <rFont val="Times New Roman"/>
        <family val="1"/>
      </rPr>
      <t>****:</t>
    </r>
  </si>
  <si>
    <t>University name (exactly as spelled out on certificate):</t>
  </si>
  <si>
    <r>
      <t xml:space="preserve">Intiation date </t>
    </r>
    <r>
      <rPr>
        <sz val="9"/>
        <rFont val="Times New Roman"/>
        <family val="1"/>
      </rPr>
      <t>[Mo/Da/Year]</t>
    </r>
    <r>
      <rPr>
        <sz val="10"/>
        <rFont val="Times New Roman"/>
        <family val="1"/>
      </rPr>
      <t xml:space="preserve">: </t>
    </r>
  </si>
  <si>
    <r>
      <t>Advisor signature</t>
    </r>
    <r>
      <rPr>
        <sz val="10"/>
        <color indexed="10"/>
        <rFont val="Times New Roman"/>
        <family val="1"/>
      </rPr>
      <t>*</t>
    </r>
    <r>
      <rPr>
        <sz val="10"/>
        <color indexed="20"/>
        <rFont val="Times New Roman"/>
        <family val="1"/>
      </rPr>
      <t>:</t>
    </r>
  </si>
  <si>
    <r>
      <t>*</t>
    </r>
    <r>
      <rPr>
        <sz val="10"/>
        <rFont val="Times New Roman"/>
        <family val="1"/>
      </rPr>
      <t xml:space="preserve">Advisor signature on physically mailed copy (or if unsigned, form </t>
    </r>
    <r>
      <rPr>
        <b/>
        <u/>
        <sz val="10"/>
        <rFont val="Times New Roman"/>
        <family val="1"/>
      </rPr>
      <t>MUST</t>
    </r>
    <r>
      <rPr>
        <sz val="10"/>
        <rFont val="Times New Roman"/>
        <family val="1"/>
      </rPr>
      <t xml:space="preserve"> be e-mailed by advisor) certififes student eligibility (top 1/5 of 2nd term sophomores or top 1/4 of juniors or top 1/3 of seniors)</t>
    </r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</si>
  <si>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</si>
  <si>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</si>
  <si>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</si>
  <si>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</si>
  <si>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</si>
  <si>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</si>
  <si>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</si>
  <si>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</si>
  <si>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</si>
  <si>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</si>
  <si>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</si>
  <si>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</si>
  <si>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</si>
  <si>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</si>
  <si>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</si>
  <si>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</si>
  <si>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</si>
  <si>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</si>
  <si>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</si>
  <si>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</si>
  <si>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</si>
  <si>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</si>
  <si>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</si>
  <si>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</si>
  <si>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</si>
  <si>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</si>
  <si>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</si>
  <si>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</si>
  <si>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</si>
  <si>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</si>
  <si>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</si>
  <si>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32)</t>
  </si>
  <si>
    <t>33)</t>
  </si>
  <si>
    <t>34)</t>
  </si>
  <si>
    <t>35)</t>
  </si>
  <si>
    <t>36)</t>
  </si>
  <si>
    <t>37)</t>
  </si>
  <si>
    <t>38)</t>
  </si>
  <si>
    <t>39)</t>
  </si>
  <si>
    <t>40)</t>
  </si>
  <si>
    <t>41)</t>
  </si>
  <si>
    <t>42)</t>
  </si>
  <si>
    <t>43)</t>
  </si>
  <si>
    <t>44)</t>
  </si>
  <si>
    <t>45)</t>
  </si>
  <si>
    <t>46)</t>
  </si>
  <si>
    <t>47)</t>
  </si>
  <si>
    <t>48)</t>
  </si>
  <si>
    <t>49)</t>
  </si>
  <si>
    <t>50)</t>
  </si>
  <si>
    <t>51)</t>
  </si>
  <si>
    <t>52)</t>
  </si>
  <si>
    <t>53)</t>
  </si>
  <si>
    <t>54)</t>
  </si>
  <si>
    <t>55)</t>
  </si>
  <si>
    <t>56)</t>
  </si>
  <si>
    <t>57)</t>
  </si>
  <si>
    <t>58)</t>
  </si>
  <si>
    <t>59)</t>
  </si>
  <si>
    <t>60)</t>
  </si>
  <si>
    <t>61)</t>
  </si>
  <si>
    <t>62)</t>
  </si>
  <si>
    <t>63)</t>
  </si>
  <si>
    <t>64)</t>
  </si>
  <si>
    <t>65)</t>
  </si>
  <si>
    <t>66)</t>
  </si>
  <si>
    <t>67)</t>
  </si>
  <si>
    <t>68)</t>
  </si>
  <si>
    <t>69)</t>
  </si>
  <si>
    <t>70)</t>
  </si>
  <si>
    <t>71)</t>
  </si>
  <si>
    <t>72)</t>
  </si>
  <si>
    <t>73)</t>
  </si>
  <si>
    <t>74)</t>
  </si>
  <si>
    <t>75)</t>
  </si>
  <si>
    <t>76)</t>
  </si>
  <si>
    <t>77)</t>
  </si>
  <si>
    <t>78)</t>
  </si>
  <si>
    <t>79)</t>
  </si>
  <si>
    <t>80)</t>
  </si>
  <si>
    <r>
      <t xml:space="preserve">IOU request may be made </t>
    </r>
    <r>
      <rPr>
        <b/>
        <sz val="10"/>
        <color indexed="10"/>
        <rFont val="Times New Roman"/>
        <family val="1"/>
      </rPr>
      <t>directly by the faculty advisor</t>
    </r>
    <r>
      <rPr>
        <sz val="10"/>
        <rFont val="Times New Roman"/>
        <family val="1"/>
      </rPr>
      <t xml:space="preserve">, but if certificates are ordered with an IOU, then time sensitive stoles will </t>
    </r>
    <r>
      <rPr>
        <b/>
        <u/>
        <sz val="10"/>
        <color indexed="10"/>
        <rFont val="Times New Roman"/>
        <family val="1"/>
      </rPr>
      <t>not</t>
    </r>
    <r>
      <rPr>
        <sz val="10"/>
        <rFont val="Times New Roman"/>
        <family val="1"/>
      </rPr>
      <t xml:space="preserve"> be ordered by IOU until payment is received.</t>
    </r>
  </si>
  <si>
    <r>
      <t>Special membership</t>
    </r>
    <r>
      <rPr>
        <sz val="10"/>
        <rFont val="Times New Roman"/>
        <family val="1"/>
      </rPr>
      <t xml:space="preserve"> (for faculty, alumni, and/or eminient professional) requires </t>
    </r>
    <r>
      <rPr>
        <b/>
        <sz val="10"/>
        <color indexed="10"/>
        <rFont val="Times New Roman"/>
        <family val="1"/>
      </rPr>
      <t>advance</t>
    </r>
    <r>
      <rPr>
        <sz val="10"/>
        <rFont val="Times New Roman"/>
        <family val="1"/>
      </rPr>
      <t xml:space="preserve"> approval from National </t>
    </r>
    <r>
      <rPr>
        <b/>
        <sz val="10"/>
        <rFont val="Times New Roman"/>
        <family val="1"/>
      </rPr>
      <t>(</t>
    </r>
    <r>
      <rPr>
        <sz val="10"/>
        <rFont val="Times New Roman"/>
        <family val="1"/>
      </rPr>
      <t xml:space="preserve">please see the website page on "Forms").  </t>
    </r>
    <r>
      <rPr>
        <b/>
        <u/>
        <sz val="10"/>
        <rFont val="Times New Roman"/>
        <family val="1"/>
      </rPr>
      <t>After</t>
    </r>
    <r>
      <rPr>
        <sz val="10"/>
        <rFont val="Times New Roman"/>
        <family val="1"/>
      </rPr>
      <t xml:space="preserve"> receiving National approval, please include the special member in the same form, but place a "check-mark" (X) in the column next to the name to indicate Special Member.</t>
    </r>
  </si>
  <si>
    <r>
      <t xml:space="preserve">If name &amp; dues are being submitted for a backdated initiation that took place </t>
    </r>
    <r>
      <rPr>
        <b/>
        <u/>
        <sz val="10"/>
        <color indexed="10"/>
        <rFont val="Times New Roman"/>
        <family val="1"/>
      </rPr>
      <t>before</t>
    </r>
    <r>
      <rPr>
        <sz val="10"/>
        <rFont val="Times New Roman"/>
        <family val="1"/>
      </rPr>
      <t xml:space="preserve"> 7/1/16, contact National in advance to determine the appropriate lifetime membership dues amount.</t>
    </r>
  </si>
  <si>
    <t>Re-enter last name here (if different)</t>
  </si>
  <si>
    <r>
      <t xml:space="preserve">&lt;= &lt;= &lt;= &lt;= &lt;=     Actual </t>
    </r>
    <r>
      <rPr>
        <b/>
        <sz val="10"/>
        <color indexed="10"/>
        <rFont val="Times New Roman"/>
        <family val="1"/>
      </rPr>
      <t>form</t>
    </r>
    <r>
      <rPr>
        <sz val="10"/>
        <rFont val="Times New Roman"/>
        <family val="1"/>
      </rPr>
      <t xml:space="preserve"> for submitting new member information is </t>
    </r>
    <r>
      <rPr>
        <b/>
        <sz val="10"/>
        <color indexed="10"/>
        <rFont val="Times New Roman"/>
        <family val="1"/>
      </rPr>
      <t>to the right</t>
    </r>
    <r>
      <rPr>
        <sz val="10"/>
        <rFont val="Times New Roman"/>
        <family val="1"/>
      </rPr>
      <t>, starting in column A</t>
    </r>
  </si>
  <si>
    <t>In case of questions: First route all questions to your faculty advisor before contacting National.
   (Simple questions from student officers are oftentimes easily resolved by the faculty advisor.)</t>
  </si>
  <si>
    <r>
      <t xml:space="preserve">Procedure: </t>
    </r>
    <r>
      <rPr>
        <b/>
        <u/>
        <sz val="10"/>
        <color indexed="10"/>
        <rFont val="Times New Roman"/>
        <family val="1"/>
      </rPr>
      <t>faculty advisor</t>
    </r>
    <r>
      <rPr>
        <b/>
        <sz val="10"/>
        <color indexed="10"/>
        <rFont val="Times New Roman"/>
        <family val="1"/>
      </rPr>
      <t xml:space="preserve"> e-mails </t>
    </r>
    <r>
      <rPr>
        <b/>
        <u/>
        <sz val="10"/>
        <color indexed="10"/>
        <rFont val="Times New Roman"/>
        <family val="1"/>
      </rPr>
      <t>both</t>
    </r>
    <r>
      <rPr>
        <sz val="10"/>
        <rFont val="Times New Roman"/>
        <family val="1"/>
      </rPr>
      <t xml:space="preserve"> payment form &amp; name </t>
    </r>
    <r>
      <rPr>
        <b/>
        <sz val="10"/>
        <color indexed="10"/>
        <rFont val="Times New Roman"/>
        <family val="1"/>
      </rPr>
      <t>Excel worksheets</t>
    </r>
    <r>
      <rPr>
        <sz val="10"/>
        <rFont val="Times New Roman"/>
        <family val="1"/>
      </rPr>
      <t xml:space="preserve"> then physically mails printed copy with advisor's signature along with </t>
    </r>
    <r>
      <rPr>
        <b/>
        <sz val="10"/>
        <color indexed="10"/>
        <rFont val="Times New Roman"/>
        <family val="1"/>
      </rPr>
      <t xml:space="preserve">payment </t>
    </r>
    <r>
      <rPr>
        <b/>
        <u/>
        <sz val="10"/>
        <color indexed="10"/>
        <rFont val="Times New Roman"/>
        <family val="1"/>
      </rPr>
      <t>check</t>
    </r>
    <r>
      <rPr>
        <sz val="10"/>
        <rFont val="Times New Roman"/>
        <family val="1"/>
      </rPr>
      <t xml:space="preserve"> (unless IOU is used).  Certificates may take up to </t>
    </r>
    <r>
      <rPr>
        <b/>
        <sz val="10"/>
        <color indexed="10"/>
        <rFont val="Times New Roman"/>
        <family val="1"/>
      </rPr>
      <t>3 months</t>
    </r>
    <r>
      <rPr>
        <sz val="10"/>
        <rFont val="Times New Roman"/>
        <family val="1"/>
      </rPr>
      <t xml:space="preserve"> before delivery.  (Note that the certificate printing company is especially busy starting in March, printing diplomas &amp; certificates for hundreds of schools, universities, honor societies, and Greek organizations.)</t>
    </r>
  </si>
  <si>
    <r>
      <t xml:space="preserve">If dues check amount is incorrect, certificate printing will be delayed until a new check is received!  If chapter submits misspelled name, it will cost your chapter $5 per replacement certificate </t>
    </r>
    <r>
      <rPr>
        <b/>
        <u/>
        <sz val="10"/>
        <rFont val="Times New Roman"/>
        <family val="1"/>
      </rPr>
      <t>plus</t>
    </r>
    <r>
      <rPr>
        <sz val="10"/>
        <rFont val="Times New Roman"/>
        <family val="1"/>
      </rPr>
      <t xml:space="preserve"> $10 (total for) shipping.  Request must come from (or is forwarded by) the faculty advisor.</t>
    </r>
  </si>
  <si>
    <t xml:space="preserve">Intiation date: </t>
  </si>
  <si>
    <t xml:space="preserve">↓  </t>
  </si>
  <si>
    <t xml:space="preserve">↓ </t>
  </si>
  <si>
    <r>
      <t xml:space="preserve">Sigma Gamma Tau New Member (List of Initiates) Form </t>
    </r>
    <r>
      <rPr>
        <sz val="10"/>
        <rFont val="Times New Roman"/>
        <family val="1"/>
      </rPr>
      <t>(Continued)</t>
    </r>
  </si>
  <si>
    <t>81)</t>
  </si>
  <si>
    <t>82)</t>
  </si>
  <si>
    <t>83)</t>
  </si>
  <si>
    <t>84)</t>
  </si>
  <si>
    <t>85)</t>
  </si>
  <si>
    <t>86)</t>
  </si>
  <si>
    <t>87)</t>
  </si>
  <si>
    <t>88)</t>
  </si>
  <si>
    <t>89)</t>
  </si>
  <si>
    <t>90)</t>
  </si>
  <si>
    <t>Name (exactly as spelled on certificate)</t>
  </si>
  <si>
    <t xml:space="preserve">(Optional) student signature on paper copy: </t>
  </si>
  <si>
    <t xml:space="preserve">Place "X" in column K if Special Member ↓   </t>
  </si>
  <si>
    <t>Place "X" if Special Member</t>
  </si>
  <si>
    <r>
      <t>****</t>
    </r>
    <r>
      <rPr>
        <sz val="10"/>
        <rFont val="Times New Roman"/>
        <family val="1"/>
      </rPr>
      <t xml:space="preserve">Advisor's signature on physical form mailed with check (or unsigned order form e-mailed from the advisor) is </t>
    </r>
    <r>
      <rPr>
        <b/>
        <u/>
        <sz val="10"/>
        <rFont val="Times New Roman"/>
        <family val="1"/>
      </rPr>
      <t>required</t>
    </r>
    <r>
      <rPr>
        <sz val="10"/>
        <rFont val="Times New Roman"/>
        <family val="1"/>
      </rPr>
      <t xml:space="preserve"> if payment is with personal check.  Sigma Gamma Tau National discourages the use of personal checks - chapter is responsible for payment including bounced check fee.</t>
    </r>
  </si>
  <si>
    <r>
      <t>SIGMA GAMMA TAU NEW MEMBER (LIST OF INITIATES) FORM</t>
    </r>
    <r>
      <rPr>
        <sz val="10"/>
        <rFont val="Times New Roman"/>
        <family val="1"/>
      </rPr>
      <t xml:space="preserve">
</t>
    </r>
    <r>
      <rPr>
        <sz val="8"/>
        <rFont val="Times New Roman"/>
        <family val="1"/>
      </rPr>
      <t>(Use separate New Member Name Worksheet for each (different) initiation date)</t>
    </r>
  </si>
  <si>
    <t>&lt;= Name here</t>
  </si>
  <si>
    <r>
      <t xml:space="preserve">&lt;= </t>
    </r>
    <r>
      <rPr>
        <b/>
        <u/>
        <sz val="10"/>
        <rFont val="Times New Roman"/>
        <family val="1"/>
      </rPr>
      <t>MUST</t>
    </r>
    <r>
      <rPr>
        <sz val="10"/>
        <rFont val="Times New Roman"/>
        <family val="1"/>
      </rPr>
      <t xml:space="preserve"> include street &amp; number here</t>
    </r>
  </si>
  <si>
    <r>
      <t xml:space="preserve">(Maximum 4 lines of </t>
    </r>
    <r>
      <rPr>
        <b/>
        <u/>
        <sz val="10"/>
        <rFont val="Times New Roman"/>
        <family val="1"/>
      </rPr>
      <t>30</t>
    </r>
    <r>
      <rPr>
        <sz val="10"/>
        <rFont val="Times New Roman"/>
        <family val="1"/>
      </rPr>
      <t xml:space="preserve"> characters per line)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</si>
</sst>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d\-mmm\-yyyy"/>
  </numFmts>
  <fonts count="2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sz val="10"/>
      <color indexed="10"/>
      <name val="Times New Roman"/>
      <family val="1"/>
    </font>
    <font>
      <u/>
      <sz val="10"/>
      <color indexed="12"/>
      <name val="Arial"/>
    </font>
    <font>
      <b/>
      <sz val="12"/>
      <name val="Times New Roman"/>
      <family val="1"/>
    </font>
    <font>
      <sz val="9"/>
      <name val="Times New Roman"/>
      <family val="1"/>
    </font>
    <font>
      <sz val="9"/>
      <color indexed="12"/>
      <name val="Times New Roman"/>
      <family val="1"/>
    </font>
    <font>
      <u/>
      <sz val="9"/>
      <color indexed="12"/>
      <name val="Times New Roman"/>
      <family val="1"/>
    </font>
    <font>
      <b/>
      <u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20"/>
      <name val="Times New Roman"/>
      <family val="1"/>
    </font>
    <font>
      <sz val="10"/>
      <color indexed="53"/>
      <name val="Times New Roman"/>
      <family val="1"/>
    </font>
    <font>
      <sz val="9"/>
      <color indexed="20"/>
      <name val="Times New Roman"/>
      <family val="1"/>
    </font>
    <font>
      <u/>
      <sz val="10"/>
      <color indexed="12"/>
      <name val="Times New Roman"/>
      <family val="1"/>
    </font>
    <font>
      <sz val="8"/>
      <name val="Arial"/>
    </font>
    <font>
      <b/>
      <u/>
      <sz val="10"/>
      <color indexed="10"/>
      <name val="Times New Roman"/>
      <family val="1"/>
    </font>
    <font>
      <b/>
      <sz val="10"/>
      <color indexed="14"/>
      <name val="Times New Roman"/>
      <family val="1"/>
    </font>
    <font>
      <sz val="8"/>
      <name val="Times New Roman"/>
      <family val="1"/>
    </font>
    <font>
      <sz val="8"/>
      <color indexed="10"/>
      <name val="Times New Roman"/>
      <family val="1"/>
    </font>
    <font>
      <sz val="8"/>
      <color indexed="9"/>
      <name val="Times New Roman"/>
      <family val="1"/>
    </font>
    <font>
      <sz val="7"/>
      <color indexed="9"/>
      <name val="Times New Roman"/>
      <family val="1"/>
    </font>
    <font>
      <u/>
      <sz val="7"/>
      <color indexed="9"/>
      <name val="Times New Roman"/>
      <family val="1"/>
    </font>
    <font>
      <sz val="6"/>
      <name val="Times New Roman"/>
      <family val="1"/>
    </font>
    <font>
      <u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>
      <alignment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 indent="1"/>
    </xf>
    <xf numFmtId="2" fontId="1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14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2" fontId="21" fillId="0" borderId="0" xfId="0" applyNumberFormat="1" applyFont="1" applyAlignment="1">
      <alignment horizontal="left" vertical="center" indent="1"/>
    </xf>
    <xf numFmtId="2" fontId="22" fillId="0" borderId="0" xfId="0" applyNumberFormat="1" applyFont="1" applyAlignment="1">
      <alignment horizontal="right" vertical="center" indent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9" fillId="5" borderId="0" xfId="1" applyFont="1" applyFill="1" applyBorder="1" applyAlignment="1" applyProtection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5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14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15" fillId="3" borderId="0" xfId="1" applyFont="1" applyFill="1" applyAlignment="1" applyProtection="1">
      <alignment horizontal="center" vertical="center"/>
    </xf>
    <xf numFmtId="0" fontId="0" fillId="0" borderId="0" xfId="0"/>
    <xf numFmtId="49" fontId="1" fillId="2" borderId="6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16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1" fillId="2" borderId="6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1" fillId="0" borderId="1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y.myose@wichita.edu" TargetMode="External"/><Relationship Id="rId1" Type="http://schemas.openxmlformats.org/officeDocument/2006/relationships/hyperlink" Target="http://www.sgtnational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showGridLines="0" tabSelected="1" zoomScale="90" workbookViewId="0">
      <selection activeCell="I12" sqref="I12:K12"/>
    </sheetView>
  </sheetViews>
  <sheetFormatPr defaultColWidth="8.6640625" defaultRowHeight="15" customHeight="1" x14ac:dyDescent="0.25"/>
  <cols>
    <col min="1" max="1" width="1.77734375" style="1" customWidth="1"/>
    <col min="2" max="2" width="13.109375" style="1" customWidth="1"/>
    <col min="3" max="3" width="20.77734375" style="1" customWidth="1"/>
    <col min="4" max="4" width="9.77734375" style="1" customWidth="1"/>
    <col min="5" max="5" width="3.77734375" style="1" customWidth="1"/>
    <col min="6" max="6" width="8.77734375" style="1" customWidth="1"/>
    <col min="7" max="7" width="3.77734375" style="1" customWidth="1"/>
    <col min="8" max="8" width="10.77734375" style="1" customWidth="1"/>
    <col min="9" max="9" width="3.77734375" style="1" customWidth="1"/>
    <col min="10" max="10" width="6.77734375" style="1" customWidth="1"/>
    <col min="11" max="11" width="5.77734375" style="1" customWidth="1"/>
    <col min="12" max="13" width="1.77734375" style="1" customWidth="1"/>
    <col min="14" max="16384" width="8.6640625" style="1"/>
  </cols>
  <sheetData>
    <row r="1" spans="1:12" ht="15" customHeight="1" x14ac:dyDescent="0.25">
      <c r="A1" s="78" t="s">
        <v>14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4.95" customHeight="1" x14ac:dyDescent="0.25">
      <c r="B2" s="3"/>
      <c r="C2" s="21"/>
      <c r="D2" s="21"/>
      <c r="E2" s="21"/>
      <c r="F2" s="21"/>
      <c r="G2" s="21"/>
      <c r="H2" s="21"/>
      <c r="I2" s="21"/>
      <c r="J2" s="21"/>
      <c r="K2" s="21"/>
    </row>
    <row r="3" spans="1:12" ht="15" customHeight="1" x14ac:dyDescent="0.25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</row>
    <row r="4" spans="1:12" ht="15" customHeight="1" x14ac:dyDescent="0.25">
      <c r="B4" s="4" t="s">
        <v>26</v>
      </c>
      <c r="G4" s="81" t="s">
        <v>15</v>
      </c>
      <c r="H4" s="82"/>
      <c r="I4" s="82"/>
      <c r="J4" s="82"/>
    </row>
    <row r="5" spans="1:12" ht="15" customHeight="1" x14ac:dyDescent="0.25">
      <c r="B5" s="4" t="s">
        <v>33</v>
      </c>
    </row>
    <row r="6" spans="1:12" ht="15" customHeight="1" x14ac:dyDescent="0.25">
      <c r="B6" s="87" t="s">
        <v>34</v>
      </c>
      <c r="C6" s="88"/>
      <c r="D6" s="88"/>
      <c r="E6" s="88"/>
      <c r="F6" s="88"/>
      <c r="G6" s="88"/>
      <c r="H6" s="88"/>
      <c r="I6" s="88"/>
      <c r="J6" s="88"/>
      <c r="K6" s="88"/>
    </row>
    <row r="7" spans="1:12" ht="15" customHeight="1" x14ac:dyDescent="0.25">
      <c r="B7" s="89"/>
      <c r="C7" s="88"/>
      <c r="D7" s="88"/>
      <c r="E7" s="88"/>
      <c r="F7" s="88"/>
      <c r="G7" s="88"/>
      <c r="H7" s="88"/>
      <c r="I7" s="88"/>
      <c r="J7" s="88"/>
      <c r="K7" s="88"/>
    </row>
    <row r="8" spans="1:12" ht="15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2" ht="4.95" customHeight="1" x14ac:dyDescent="0.25">
      <c r="B9" s="4"/>
    </row>
    <row r="10" spans="1:12" ht="15" customHeight="1" x14ac:dyDescent="0.25">
      <c r="B10" s="2" t="s">
        <v>17</v>
      </c>
      <c r="C10" s="35" t="s">
        <v>9</v>
      </c>
      <c r="D10" s="36"/>
      <c r="F10" s="2" t="s">
        <v>10</v>
      </c>
      <c r="G10" s="77"/>
      <c r="H10" s="80"/>
      <c r="I10" s="80"/>
      <c r="J10" s="80"/>
      <c r="K10" s="80"/>
    </row>
    <row r="11" spans="1:12" ht="15" customHeight="1" x14ac:dyDescent="0.25">
      <c r="C11" s="37" t="s">
        <v>3</v>
      </c>
      <c r="D11" s="38"/>
      <c r="G11" s="49" t="s">
        <v>41</v>
      </c>
    </row>
    <row r="12" spans="1:12" ht="15" customHeight="1" x14ac:dyDescent="0.25">
      <c r="C12" s="37" t="s">
        <v>2</v>
      </c>
      <c r="D12" s="38"/>
      <c r="H12" s="2" t="s">
        <v>39</v>
      </c>
      <c r="I12" s="79"/>
      <c r="J12" s="79"/>
      <c r="K12" s="79"/>
    </row>
    <row r="13" spans="1:12" ht="15" customHeight="1" x14ac:dyDescent="0.25">
      <c r="C13" s="39" t="s">
        <v>11</v>
      </c>
      <c r="D13" s="40"/>
      <c r="G13" s="4" t="s">
        <v>40</v>
      </c>
    </row>
    <row r="14" spans="1:12" ht="15" customHeight="1" x14ac:dyDescent="0.25">
      <c r="B14" s="85" t="s">
        <v>35</v>
      </c>
      <c r="C14" s="86"/>
      <c r="D14" s="86"/>
      <c r="E14" s="86"/>
      <c r="F14" s="86"/>
      <c r="G14" s="86"/>
      <c r="H14" s="86"/>
      <c r="I14" s="86"/>
      <c r="J14" s="86"/>
      <c r="K14" s="86"/>
    </row>
    <row r="15" spans="1:12" ht="15" customHeight="1" x14ac:dyDescent="0.25">
      <c r="B15" s="86"/>
      <c r="C15" s="86"/>
      <c r="D15" s="86"/>
      <c r="E15" s="86"/>
      <c r="F15" s="86"/>
      <c r="G15" s="86"/>
      <c r="H15" s="86"/>
      <c r="I15" s="86"/>
      <c r="J15" s="86"/>
      <c r="K15" s="86"/>
    </row>
    <row r="16" spans="1:12" ht="15" customHeight="1" x14ac:dyDescent="0.25">
      <c r="B16" s="86"/>
      <c r="C16" s="86"/>
      <c r="D16" s="86"/>
      <c r="E16" s="86"/>
      <c r="F16" s="86"/>
      <c r="G16" s="86"/>
      <c r="H16" s="86"/>
      <c r="I16" s="86"/>
      <c r="J16" s="86"/>
      <c r="K16" s="86"/>
    </row>
    <row r="17" spans="2:11" ht="15" customHeight="1" x14ac:dyDescent="0.25">
      <c r="B17" s="86"/>
      <c r="C17" s="86"/>
      <c r="D17" s="86"/>
      <c r="E17" s="86"/>
      <c r="F17" s="86"/>
      <c r="G17" s="86"/>
      <c r="H17" s="86"/>
      <c r="I17" s="86"/>
      <c r="J17" s="86"/>
      <c r="K17" s="86"/>
    </row>
    <row r="18" spans="2:11" ht="15" customHeight="1" x14ac:dyDescent="0.25">
      <c r="B18" s="86"/>
      <c r="C18" s="86"/>
      <c r="D18" s="86"/>
      <c r="E18" s="86"/>
      <c r="F18" s="86"/>
      <c r="G18" s="86"/>
      <c r="H18" s="86"/>
      <c r="I18" s="86"/>
      <c r="J18" s="86"/>
      <c r="K18" s="86"/>
    </row>
    <row r="19" spans="2:11" ht="15" customHeight="1" x14ac:dyDescent="0.25">
      <c r="B19" s="86"/>
      <c r="C19" s="86"/>
      <c r="D19" s="86"/>
      <c r="E19" s="86"/>
      <c r="F19" s="86"/>
      <c r="G19" s="86"/>
      <c r="H19" s="86"/>
      <c r="I19" s="86"/>
      <c r="J19" s="86"/>
      <c r="K19" s="86"/>
    </row>
    <row r="20" spans="2:11" ht="15" customHeight="1" x14ac:dyDescent="0.25"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2:11" ht="15" customHeight="1" x14ac:dyDescent="0.25">
      <c r="B21" s="31"/>
      <c r="C21" s="32"/>
      <c r="D21" s="30"/>
      <c r="E21" s="30"/>
      <c r="F21" s="43" t="s">
        <v>28</v>
      </c>
      <c r="G21" s="30"/>
      <c r="H21" s="30"/>
      <c r="I21" s="30"/>
      <c r="J21" s="41" t="s">
        <v>25</v>
      </c>
      <c r="K21" s="26"/>
    </row>
    <row r="22" spans="2:11" ht="15" customHeight="1" x14ac:dyDescent="0.25">
      <c r="B22" s="27" t="s">
        <v>23</v>
      </c>
      <c r="C22" s="18"/>
      <c r="D22" s="28" t="s">
        <v>1</v>
      </c>
      <c r="E22" s="18"/>
      <c r="F22" s="29" t="s">
        <v>0</v>
      </c>
      <c r="G22" s="18"/>
      <c r="H22" s="29" t="s">
        <v>24</v>
      </c>
      <c r="I22" s="28"/>
      <c r="J22" s="42" t="s">
        <v>16</v>
      </c>
      <c r="K22" s="19"/>
    </row>
    <row r="23" spans="2:11" ht="15" customHeight="1" x14ac:dyDescent="0.25">
      <c r="B23" s="6"/>
      <c r="D23" s="2"/>
      <c r="F23" s="5"/>
      <c r="H23" s="2"/>
      <c r="I23" s="2"/>
      <c r="J23" s="8"/>
      <c r="K23" s="22"/>
    </row>
    <row r="24" spans="2:11" ht="15" customHeight="1" x14ac:dyDescent="0.25">
      <c r="B24" s="6" t="s">
        <v>22</v>
      </c>
      <c r="D24" s="7">
        <v>35</v>
      </c>
      <c r="E24" s="8" t="s">
        <v>4</v>
      </c>
      <c r="F24" s="9"/>
      <c r="G24" s="8" t="s">
        <v>5</v>
      </c>
      <c r="H24" s="10" t="str">
        <f>IF(F24&gt;0,D24*F24," ")</f>
        <v xml:space="preserve"> </v>
      </c>
      <c r="I24" s="7"/>
      <c r="J24" s="67">
        <v>0</v>
      </c>
      <c r="K24" s="22"/>
    </row>
    <row r="25" spans="2:11" ht="15" customHeight="1" x14ac:dyDescent="0.25">
      <c r="B25" s="6" t="s">
        <v>21</v>
      </c>
      <c r="D25" s="7">
        <v>15</v>
      </c>
      <c r="E25" s="8" t="s">
        <v>4</v>
      </c>
      <c r="F25" s="11"/>
      <c r="G25" s="8" t="s">
        <v>5</v>
      </c>
      <c r="H25" s="12" t="str">
        <f>IF(F25&gt;0,D25*F25," ")</f>
        <v xml:space="preserve"> </v>
      </c>
      <c r="I25" s="7"/>
      <c r="J25" s="68">
        <v>0</v>
      </c>
      <c r="K25" s="22"/>
    </row>
    <row r="26" spans="2:11" ht="15" customHeight="1" x14ac:dyDescent="0.25">
      <c r="B26" s="6" t="s">
        <v>20</v>
      </c>
      <c r="D26" s="7">
        <v>24</v>
      </c>
      <c r="E26" s="8" t="s">
        <v>4</v>
      </c>
      <c r="F26" s="11"/>
      <c r="G26" s="8" t="s">
        <v>5</v>
      </c>
      <c r="H26" s="12" t="str">
        <f>IF(F26&gt;0,D26*F26," ")</f>
        <v xml:space="preserve"> </v>
      </c>
      <c r="I26" s="7"/>
      <c r="J26" s="68">
        <v>0</v>
      </c>
      <c r="K26" s="22"/>
    </row>
    <row r="27" spans="2:11" ht="15" customHeight="1" x14ac:dyDescent="0.25">
      <c r="B27" s="6" t="s">
        <v>19</v>
      </c>
      <c r="D27" s="7">
        <v>41</v>
      </c>
      <c r="E27" s="8" t="s">
        <v>4</v>
      </c>
      <c r="F27" s="13"/>
      <c r="G27" s="8" t="s">
        <v>5</v>
      </c>
      <c r="H27" s="14" t="str">
        <f>IF(F27&gt;0,D27*F27," ")</f>
        <v xml:space="preserve"> </v>
      </c>
      <c r="I27" s="7"/>
      <c r="J27" s="69">
        <v>0</v>
      </c>
      <c r="K27" s="22"/>
    </row>
    <row r="28" spans="2:11" ht="7.95" customHeight="1" thickBot="1" x14ac:dyDescent="0.3">
      <c r="B28" s="6"/>
      <c r="F28" s="2"/>
      <c r="G28" s="8"/>
      <c r="H28" s="7"/>
      <c r="I28" s="7"/>
      <c r="J28" s="33" t="str">
        <f>IF(SUM(J24:J27)&gt;1,"^","")</f>
        <v/>
      </c>
      <c r="K28" s="22"/>
    </row>
    <row r="29" spans="2:11" ht="15" customHeight="1" thickBot="1" x14ac:dyDescent="0.3">
      <c r="B29" s="6"/>
      <c r="G29" s="45" t="s">
        <v>36</v>
      </c>
      <c r="H29" s="25" t="str">
        <f>IF(SUM(J24:J27)&gt;1,"",IF(SUM(F25:F26)&gt;0,SUM(H24:H27),""))</f>
        <v/>
      </c>
      <c r="I29" s="24"/>
      <c r="J29" s="33" t="str">
        <f>IF(SUM(J24:J27)&gt;1,"&lt;= Only 1 IOU   ","")</f>
        <v/>
      </c>
      <c r="K29" s="22"/>
    </row>
    <row r="30" spans="2:11" ht="15" customHeight="1" x14ac:dyDescent="0.25">
      <c r="B30" s="44" t="s">
        <v>37</v>
      </c>
      <c r="G30" s="15"/>
      <c r="H30" s="24"/>
      <c r="I30" s="24"/>
      <c r="J30" s="34" t="str">
        <f>IF(SUM(J24:J27)&gt;1,"allowed","")</f>
        <v/>
      </c>
      <c r="K30" s="22"/>
    </row>
    <row r="31" spans="2:11" ht="15" customHeight="1" x14ac:dyDescent="0.25">
      <c r="B31" s="16" t="s">
        <v>38</v>
      </c>
      <c r="D31" s="71" t="s">
        <v>12</v>
      </c>
      <c r="E31" s="72"/>
      <c r="F31" s="72"/>
      <c r="G31" s="17"/>
      <c r="H31" s="17"/>
      <c r="K31" s="22"/>
    </row>
    <row r="32" spans="2:11" ht="15" customHeight="1" x14ac:dyDescent="0.25">
      <c r="B32" s="23" t="s">
        <v>18</v>
      </c>
      <c r="C32" s="18"/>
      <c r="D32" s="18"/>
      <c r="E32" s="18"/>
      <c r="F32" s="18"/>
      <c r="G32" s="18"/>
      <c r="H32" s="18"/>
      <c r="I32" s="18"/>
      <c r="J32" s="18"/>
      <c r="K32" s="19"/>
    </row>
    <row r="34" spans="2:11" ht="15" customHeight="1" x14ac:dyDescent="0.25">
      <c r="B34" s="1" t="s">
        <v>13</v>
      </c>
      <c r="C34" s="83"/>
      <c r="D34" s="83"/>
      <c r="E34" s="83"/>
      <c r="F34" s="2" t="s">
        <v>6</v>
      </c>
      <c r="G34" s="77"/>
      <c r="H34" s="77"/>
      <c r="I34" s="77"/>
      <c r="J34" s="77"/>
      <c r="K34" s="77"/>
    </row>
    <row r="35" spans="2:11" ht="10.050000000000001" customHeight="1" x14ac:dyDescent="0.25"/>
    <row r="36" spans="2:11" ht="15" customHeight="1" thickBot="1" x14ac:dyDescent="0.3">
      <c r="B36" s="1" t="s">
        <v>45</v>
      </c>
      <c r="C36" s="70"/>
      <c r="D36" s="70"/>
      <c r="E36" s="70"/>
      <c r="F36" s="2" t="s">
        <v>7</v>
      </c>
      <c r="G36" s="90"/>
      <c r="H36" s="90"/>
      <c r="I36" s="90"/>
      <c r="J36" s="90"/>
      <c r="K36" s="90"/>
    </row>
    <row r="37" spans="2:11" ht="4.95" customHeight="1" x14ac:dyDescent="0.25">
      <c r="B37" s="20"/>
      <c r="C37" s="47"/>
      <c r="D37" s="47"/>
      <c r="E37" s="47"/>
      <c r="F37" s="2"/>
    </row>
    <row r="38" spans="2:11" ht="15" customHeight="1" x14ac:dyDescent="0.25">
      <c r="B38" s="1" t="s">
        <v>30</v>
      </c>
      <c r="C38" s="83"/>
      <c r="D38" s="83"/>
      <c r="E38" s="83"/>
      <c r="F38" s="46" t="s">
        <v>158</v>
      </c>
      <c r="H38" s="50"/>
      <c r="K38" s="51" t="s">
        <v>42</v>
      </c>
    </row>
    <row r="39" spans="2:11" ht="15" customHeight="1" x14ac:dyDescent="0.25">
      <c r="B39" s="4" t="s">
        <v>31</v>
      </c>
      <c r="C39" s="83"/>
      <c r="D39" s="83"/>
      <c r="E39" s="83"/>
      <c r="F39" s="46" t="s">
        <v>159</v>
      </c>
    </row>
    <row r="40" spans="2:11" ht="15" customHeight="1" x14ac:dyDescent="0.25">
      <c r="B40" s="4" t="s">
        <v>32</v>
      </c>
      <c r="C40" s="83"/>
      <c r="D40" s="83"/>
      <c r="E40" s="83"/>
      <c r="F40" s="46" t="s">
        <v>160</v>
      </c>
    </row>
    <row r="41" spans="2:11" ht="15" customHeight="1" x14ac:dyDescent="0.25">
      <c r="B41" s="4" t="s">
        <v>44</v>
      </c>
      <c r="C41" s="83"/>
      <c r="D41" s="83"/>
      <c r="E41" s="83"/>
      <c r="F41" s="46"/>
    </row>
    <row r="42" spans="2:11" ht="4.95" customHeight="1" x14ac:dyDescent="0.25">
      <c r="B42" s="73" t="s">
        <v>156</v>
      </c>
      <c r="C42" s="73"/>
      <c r="D42" s="73"/>
      <c r="E42" s="73"/>
      <c r="F42" s="73"/>
      <c r="G42" s="73"/>
      <c r="H42" s="73"/>
      <c r="I42" s="73"/>
      <c r="J42" s="73"/>
      <c r="K42" s="73"/>
    </row>
    <row r="43" spans="2:11" ht="15" customHeight="1" x14ac:dyDescent="0.25"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2:11" ht="15" customHeight="1" x14ac:dyDescent="0.25"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2:11" ht="15" customHeight="1" x14ac:dyDescent="0.25"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2:11" ht="4.95" customHeight="1" x14ac:dyDescent="0.25">
      <c r="B46" s="84" t="s">
        <v>43</v>
      </c>
      <c r="C46" s="84"/>
      <c r="D46" s="84"/>
      <c r="E46" s="84"/>
      <c r="F46" s="84"/>
      <c r="G46" s="84"/>
      <c r="H46" s="84"/>
      <c r="I46" s="84"/>
      <c r="J46" s="84"/>
      <c r="K46" s="84"/>
    </row>
    <row r="47" spans="2:11" ht="15" customHeight="1" x14ac:dyDescent="0.25">
      <c r="B47" s="84"/>
      <c r="C47" s="84"/>
      <c r="D47" s="84"/>
      <c r="E47" s="84"/>
      <c r="F47" s="84"/>
      <c r="G47" s="84"/>
      <c r="H47" s="84"/>
      <c r="I47" s="84"/>
      <c r="J47" s="84"/>
      <c r="K47" s="84"/>
    </row>
    <row r="48" spans="2:11" ht="15" customHeight="1" x14ac:dyDescent="0.25">
      <c r="B48" s="1" t="s">
        <v>8</v>
      </c>
      <c r="I48" s="75">
        <v>45931</v>
      </c>
      <c r="J48" s="76"/>
      <c r="K48" s="76"/>
    </row>
  </sheetData>
  <sheetProtection algorithmName="SHA-512" hashValue="MGfeevhRHojrcezWjXxUQJpXQrM79WieSGsX1bi+5VOJ0jCQ7YyvettwWMNRBYNfzNOeVDzWuP2fSzpKhpnAwA==" saltValue="wHgM4+QbNdC7X7TWE969dg==" spinCount="100000" sheet="1" objects="1" scenarios="1"/>
  <mergeCells count="18">
    <mergeCell ref="A1:L1"/>
    <mergeCell ref="I12:K12"/>
    <mergeCell ref="G10:K10"/>
    <mergeCell ref="G4:J4"/>
    <mergeCell ref="C34:E34"/>
    <mergeCell ref="B14:K20"/>
    <mergeCell ref="B6:K8"/>
    <mergeCell ref="C36:E36"/>
    <mergeCell ref="D31:F31"/>
    <mergeCell ref="B42:K45"/>
    <mergeCell ref="I48:K48"/>
    <mergeCell ref="G34:K34"/>
    <mergeCell ref="B46:K47"/>
    <mergeCell ref="C41:E41"/>
    <mergeCell ref="C38:E38"/>
    <mergeCell ref="C39:E39"/>
    <mergeCell ref="C40:E40"/>
    <mergeCell ref="G36:K36"/>
  </mergeCells>
  <phoneticPr fontId="0" type="noConversion"/>
  <dataValidations count="3">
    <dataValidation type="textLength" operator="equal" allowBlank="1" showInputMessage="1" showErrorMessage="1" promptTitle="Enter T or C only" sqref="J24:J27" xr:uid="{00000000-0002-0000-0000-000000000000}">
      <formula1>1</formula1>
    </dataValidation>
    <dataValidation type="textLength" showInputMessage="1" showErrorMessage="1" sqref="C38:E41" xr:uid="{00000000-0002-0000-0000-000001000000}">
      <formula1>0</formula1>
      <formula2>30</formula2>
    </dataValidation>
    <dataValidation type="date" allowBlank="1" showInputMessage="1" showErrorMessage="1" sqref="I12:K12" xr:uid="{00000000-0002-0000-0000-000002000000}">
      <formula1>19418</formula1>
      <formula2>402133</formula2>
    </dataValidation>
  </dataValidations>
  <hyperlinks>
    <hyperlink ref="D31" r:id="rId1" xr:uid="{00000000-0004-0000-0000-000000000000}"/>
    <hyperlink ref="G4" r:id="rId2" xr:uid="{00000000-0004-0000-0000-000001000000}"/>
  </hyperlinks>
  <printOptions horizontalCentered="1"/>
  <pageMargins left="0.75" right="0.75" top="1" bottom="1" header="0.5" footer="0.5"/>
  <pageSetup orientation="portrait" horizontalDpi="4294967293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03"/>
  <sheetViews>
    <sheetView zoomScale="95" workbookViewId="0">
      <selection activeCell="J3" activeCellId="4" sqref="K12 C12:G12 J3 C4:I4 J3"/>
    </sheetView>
  </sheetViews>
  <sheetFormatPr defaultColWidth="10.77734375" defaultRowHeight="15" customHeight="1" x14ac:dyDescent="0.25"/>
  <cols>
    <col min="1" max="1" width="1.77734375" style="52" customWidth="1"/>
    <col min="2" max="2" width="3.77734375" style="53" customWidth="1"/>
    <col min="3" max="10" width="10.77734375" style="52" customWidth="1"/>
    <col min="11" max="11" width="3.77734375" style="57" customWidth="1"/>
    <col min="12" max="12" width="1.77734375" style="52" customWidth="1"/>
    <col min="13" max="16384" width="10.77734375" style="52"/>
  </cols>
  <sheetData>
    <row r="1" spans="2:21" ht="15" customHeight="1" x14ac:dyDescent="0.25">
      <c r="B1" s="106" t="s">
        <v>157</v>
      </c>
      <c r="C1" s="106"/>
      <c r="D1" s="94"/>
      <c r="E1" s="94"/>
      <c r="F1" s="94"/>
      <c r="G1" s="94"/>
      <c r="H1" s="94"/>
      <c r="I1" s="94"/>
      <c r="J1" s="94"/>
      <c r="K1" s="94"/>
      <c r="M1" s="102" t="s">
        <v>29</v>
      </c>
      <c r="N1" s="103"/>
      <c r="O1" s="103"/>
      <c r="P1" s="103"/>
      <c r="Q1" s="103"/>
      <c r="R1" s="103"/>
      <c r="S1" s="103"/>
      <c r="T1" s="103"/>
      <c r="U1" s="103"/>
    </row>
    <row r="2" spans="2:21" ht="15" customHeight="1" x14ac:dyDescent="0.25">
      <c r="B2" s="74"/>
      <c r="C2" s="74"/>
      <c r="D2" s="74"/>
      <c r="E2" s="74"/>
      <c r="F2" s="74"/>
      <c r="G2" s="74"/>
      <c r="H2" s="74"/>
      <c r="I2" s="74"/>
      <c r="J2" s="74"/>
      <c r="K2" s="74"/>
      <c r="M2" s="104" t="s">
        <v>134</v>
      </c>
      <c r="N2" s="104"/>
      <c r="O2" s="104"/>
      <c r="P2" s="104"/>
      <c r="Q2" s="104"/>
      <c r="R2" s="104"/>
      <c r="S2" s="104"/>
      <c r="T2" s="104"/>
      <c r="U2" s="104"/>
    </row>
    <row r="3" spans="2:21" ht="15" customHeight="1" x14ac:dyDescent="0.25">
      <c r="C3" s="52" t="s">
        <v>46</v>
      </c>
      <c r="I3" s="54" t="s">
        <v>47</v>
      </c>
      <c r="J3" s="48"/>
      <c r="M3" s="94" t="s">
        <v>135</v>
      </c>
      <c r="N3" s="94"/>
      <c r="O3" s="94"/>
      <c r="P3" s="94"/>
      <c r="Q3" s="94"/>
      <c r="R3" s="94"/>
      <c r="S3" s="94"/>
      <c r="T3" s="94"/>
      <c r="U3" s="94"/>
    </row>
    <row r="4" spans="2:21" ht="15" customHeight="1" x14ac:dyDescent="0.25">
      <c r="C4" s="90"/>
      <c r="D4" s="90"/>
      <c r="E4" s="90"/>
      <c r="F4" s="90"/>
      <c r="G4" s="90"/>
      <c r="H4" s="90"/>
      <c r="I4" s="90"/>
      <c r="M4" s="94"/>
      <c r="N4" s="94"/>
      <c r="O4" s="94"/>
      <c r="P4" s="94"/>
      <c r="Q4" s="94"/>
      <c r="R4" s="94"/>
      <c r="S4" s="94"/>
      <c r="T4" s="94"/>
      <c r="U4" s="94"/>
    </row>
    <row r="5" spans="2:21" ht="15" customHeight="1" x14ac:dyDescent="0.25">
      <c r="M5" s="94"/>
      <c r="N5" s="94"/>
      <c r="O5" s="94"/>
      <c r="P5" s="94"/>
      <c r="Q5" s="94"/>
      <c r="R5" s="94"/>
      <c r="S5" s="94"/>
      <c r="T5" s="94"/>
      <c r="U5" s="94"/>
    </row>
    <row r="6" spans="2:21" ht="15" customHeight="1" thickBot="1" x14ac:dyDescent="0.3">
      <c r="D6" s="54" t="s">
        <v>48</v>
      </c>
      <c r="E6" s="105"/>
      <c r="F6" s="105"/>
      <c r="G6" s="105"/>
      <c r="H6" s="105"/>
      <c r="I6" s="105"/>
      <c r="J6" s="105"/>
      <c r="K6" s="105"/>
      <c r="M6" s="97" t="s">
        <v>136</v>
      </c>
      <c r="N6" s="96"/>
      <c r="O6" s="96"/>
      <c r="P6" s="96"/>
      <c r="Q6" s="96"/>
      <c r="R6" s="96"/>
      <c r="S6" s="96"/>
      <c r="T6" s="96"/>
      <c r="U6" s="96"/>
    </row>
    <row r="7" spans="2:21" ht="15" customHeight="1" x14ac:dyDescent="0.25">
      <c r="C7" s="99" t="s">
        <v>49</v>
      </c>
      <c r="D7" s="100"/>
      <c r="E7" s="100"/>
      <c r="F7" s="100"/>
      <c r="G7" s="100"/>
      <c r="H7" s="100"/>
      <c r="I7" s="100"/>
      <c r="J7" s="100"/>
      <c r="K7" s="101"/>
      <c r="M7" s="96"/>
      <c r="N7" s="96"/>
      <c r="O7" s="96"/>
      <c r="P7" s="96"/>
      <c r="Q7" s="96"/>
      <c r="R7" s="96"/>
      <c r="S7" s="96"/>
      <c r="T7" s="96"/>
      <c r="U7" s="96"/>
    </row>
    <row r="8" spans="2:21" ht="15" customHeight="1" x14ac:dyDescent="0.25">
      <c r="C8" s="100"/>
      <c r="D8" s="100"/>
      <c r="E8" s="100"/>
      <c r="F8" s="100"/>
      <c r="G8" s="100"/>
      <c r="H8" s="100"/>
      <c r="I8" s="100"/>
      <c r="J8" s="100"/>
      <c r="K8" s="101"/>
      <c r="M8" s="96"/>
      <c r="N8" s="96"/>
      <c r="O8" s="96"/>
      <c r="P8" s="96"/>
      <c r="Q8" s="96"/>
      <c r="R8" s="96"/>
      <c r="S8" s="96"/>
      <c r="T8" s="96"/>
      <c r="U8" s="96"/>
    </row>
    <row r="9" spans="2:21" ht="15" customHeight="1" x14ac:dyDescent="0.25">
      <c r="C9" s="100"/>
      <c r="D9" s="100"/>
      <c r="E9" s="100"/>
      <c r="F9" s="100"/>
      <c r="G9" s="100"/>
      <c r="H9" s="100"/>
      <c r="I9" s="100"/>
      <c r="J9" s="100"/>
      <c r="K9" s="101"/>
      <c r="M9" s="96"/>
      <c r="N9" s="96"/>
      <c r="O9" s="96"/>
      <c r="P9" s="96"/>
      <c r="Q9" s="96"/>
      <c r="R9" s="96"/>
      <c r="S9" s="96"/>
      <c r="T9" s="96"/>
      <c r="U9" s="96"/>
    </row>
    <row r="10" spans="2:21" ht="15" customHeight="1" x14ac:dyDescent="0.25">
      <c r="H10" s="55"/>
      <c r="I10" s="55"/>
      <c r="J10" s="55"/>
      <c r="K10" s="56" t="s">
        <v>154</v>
      </c>
      <c r="M10" s="96"/>
      <c r="N10" s="96"/>
      <c r="O10" s="96"/>
      <c r="P10" s="96"/>
      <c r="Q10" s="96"/>
      <c r="R10" s="96"/>
      <c r="S10" s="96"/>
      <c r="T10" s="96"/>
      <c r="U10" s="96"/>
    </row>
    <row r="11" spans="2:21" ht="15" customHeight="1" x14ac:dyDescent="0.25">
      <c r="C11" s="52" t="s">
        <v>152</v>
      </c>
      <c r="G11" s="65" t="s">
        <v>153</v>
      </c>
      <c r="J11" s="66" t="s">
        <v>133</v>
      </c>
      <c r="K11" s="61" t="s">
        <v>139</v>
      </c>
      <c r="M11" s="97" t="s">
        <v>130</v>
      </c>
      <c r="N11" s="96"/>
      <c r="O11" s="96"/>
      <c r="P11" s="96"/>
      <c r="Q11" s="96"/>
      <c r="R11" s="96"/>
      <c r="S11" s="96"/>
      <c r="T11" s="96"/>
      <c r="U11" s="96"/>
    </row>
    <row r="12" spans="2:21" ht="15" customHeight="1" x14ac:dyDescent="0.25">
      <c r="B12" s="53" t="s">
        <v>50</v>
      </c>
      <c r="C12" s="91"/>
      <c r="D12" s="91"/>
      <c r="E12" s="91"/>
      <c r="F12" s="91"/>
      <c r="G12" s="91"/>
      <c r="H12" s="63"/>
      <c r="I12" s="93" t="e">
        <f>RIGHT(C12,LEN(C12)-IF(ISERR(SEARCH(" ",C12,SEARCH(" ",C12,1)+1)),SEARCH(" ",C12),SEARCH(" ",C12,SEARCH(" ",C12,1)+1)))</f>
        <v>#VALUE!</v>
      </c>
      <c r="J12" s="93"/>
      <c r="K12" s="64"/>
      <c r="M12" s="96"/>
      <c r="N12" s="96"/>
      <c r="O12" s="96"/>
      <c r="P12" s="96"/>
      <c r="Q12" s="96"/>
      <c r="R12" s="96"/>
      <c r="S12" s="96"/>
      <c r="T12" s="96"/>
      <c r="U12" s="96"/>
    </row>
    <row r="13" spans="2:21" ht="15" customHeight="1" x14ac:dyDescent="0.25">
      <c r="B13" s="53" t="s">
        <v>51</v>
      </c>
      <c r="C13" s="91"/>
      <c r="D13" s="91"/>
      <c r="E13" s="91"/>
      <c r="F13" s="91"/>
      <c r="G13" s="91"/>
      <c r="H13" s="63"/>
      <c r="I13" s="93" t="e">
        <f t="shared" ref="I13:I51" si="0">RIGHT(C13,LEN(C13)-IF(ISERR(SEARCH(" ",C13,SEARCH(" ",C13,1)+1)),SEARCH(" ",C13),SEARCH(" ",C13,SEARCH(" ",C13,1)+1)))</f>
        <v>#VALUE!</v>
      </c>
      <c r="J13" s="93"/>
      <c r="K13" s="64"/>
      <c r="M13" s="98"/>
      <c r="N13" s="98"/>
      <c r="O13" s="98"/>
      <c r="P13" s="98"/>
      <c r="Q13" s="98"/>
      <c r="R13" s="98"/>
      <c r="S13" s="98"/>
      <c r="T13" s="98"/>
      <c r="U13" s="98"/>
    </row>
    <row r="14" spans="2:21" ht="15" customHeight="1" x14ac:dyDescent="0.25">
      <c r="B14" s="53" t="s">
        <v>52</v>
      </c>
      <c r="C14" s="91"/>
      <c r="D14" s="91"/>
      <c r="E14" s="91"/>
      <c r="F14" s="91"/>
      <c r="G14" s="91"/>
      <c r="H14" s="63"/>
      <c r="I14" s="93" t="e">
        <f t="shared" si="0"/>
        <v>#VALUE!</v>
      </c>
      <c r="J14" s="93"/>
      <c r="K14" s="64"/>
      <c r="M14" s="96" t="s">
        <v>137</v>
      </c>
      <c r="N14" s="96"/>
      <c r="O14" s="96"/>
      <c r="P14" s="96"/>
      <c r="Q14" s="96"/>
      <c r="R14" s="96"/>
      <c r="S14" s="96"/>
      <c r="T14" s="96"/>
      <c r="U14" s="96"/>
    </row>
    <row r="15" spans="2:21" ht="15" customHeight="1" x14ac:dyDescent="0.25">
      <c r="B15" s="53" t="s">
        <v>53</v>
      </c>
      <c r="C15" s="91"/>
      <c r="D15" s="91"/>
      <c r="E15" s="91"/>
      <c r="F15" s="91"/>
      <c r="G15" s="91"/>
      <c r="H15" s="63"/>
      <c r="I15" s="93" t="e">
        <f t="shared" si="0"/>
        <v>#VALUE!</v>
      </c>
      <c r="J15" s="93"/>
      <c r="K15" s="64"/>
      <c r="M15" s="96"/>
      <c r="N15" s="96"/>
      <c r="O15" s="96"/>
      <c r="P15" s="96"/>
      <c r="Q15" s="96"/>
      <c r="R15" s="96"/>
      <c r="S15" s="96"/>
      <c r="T15" s="96"/>
      <c r="U15" s="96"/>
    </row>
    <row r="16" spans="2:21" ht="15" customHeight="1" x14ac:dyDescent="0.25">
      <c r="B16" s="53" t="s">
        <v>54</v>
      </c>
      <c r="C16" s="91"/>
      <c r="D16" s="91"/>
      <c r="E16" s="91"/>
      <c r="F16" s="91"/>
      <c r="G16" s="91"/>
      <c r="H16" s="63"/>
      <c r="I16" s="93" t="e">
        <f t="shared" si="0"/>
        <v>#VALUE!</v>
      </c>
      <c r="J16" s="93"/>
      <c r="K16" s="64"/>
      <c r="M16" s="96"/>
      <c r="N16" s="96"/>
      <c r="O16" s="96"/>
      <c r="P16" s="96"/>
      <c r="Q16" s="96"/>
      <c r="R16" s="96"/>
      <c r="S16" s="96"/>
      <c r="T16" s="96"/>
      <c r="U16" s="96"/>
    </row>
    <row r="17" spans="2:21" ht="15" customHeight="1" x14ac:dyDescent="0.25">
      <c r="B17" s="53" t="s">
        <v>55</v>
      </c>
      <c r="C17" s="91"/>
      <c r="D17" s="91"/>
      <c r="E17" s="91"/>
      <c r="F17" s="91"/>
      <c r="G17" s="91"/>
      <c r="H17" s="63"/>
      <c r="I17" s="93" t="e">
        <f t="shared" si="0"/>
        <v>#VALUE!</v>
      </c>
      <c r="J17" s="93"/>
      <c r="K17" s="64"/>
      <c r="M17" s="96"/>
      <c r="N17" s="96"/>
      <c r="O17" s="96"/>
      <c r="P17" s="96"/>
      <c r="Q17" s="96"/>
      <c r="R17" s="96"/>
      <c r="S17" s="96"/>
      <c r="T17" s="96"/>
      <c r="U17" s="96"/>
    </row>
    <row r="18" spans="2:21" ht="15" customHeight="1" x14ac:dyDescent="0.25">
      <c r="B18" s="53" t="s">
        <v>56</v>
      </c>
      <c r="C18" s="91"/>
      <c r="D18" s="91"/>
      <c r="E18" s="91"/>
      <c r="F18" s="91"/>
      <c r="G18" s="91"/>
      <c r="H18" s="63"/>
      <c r="I18" s="93" t="e">
        <f t="shared" si="0"/>
        <v>#VALUE!</v>
      </c>
      <c r="J18" s="93"/>
      <c r="K18" s="64"/>
      <c r="M18" s="95" t="s">
        <v>131</v>
      </c>
      <c r="N18" s="96"/>
      <c r="O18" s="96"/>
      <c r="P18" s="96"/>
      <c r="Q18" s="96"/>
      <c r="R18" s="96"/>
      <c r="S18" s="96"/>
      <c r="T18" s="96"/>
      <c r="U18" s="96"/>
    </row>
    <row r="19" spans="2:21" ht="15" customHeight="1" x14ac:dyDescent="0.25">
      <c r="B19" s="53" t="s">
        <v>57</v>
      </c>
      <c r="C19" s="91"/>
      <c r="D19" s="91"/>
      <c r="E19" s="91"/>
      <c r="F19" s="91"/>
      <c r="G19" s="91"/>
      <c r="H19" s="63"/>
      <c r="I19" s="93" t="e">
        <f t="shared" si="0"/>
        <v>#VALUE!</v>
      </c>
      <c r="J19" s="93"/>
      <c r="K19" s="64"/>
      <c r="M19" s="96"/>
      <c r="N19" s="96"/>
      <c r="O19" s="96"/>
      <c r="P19" s="96"/>
      <c r="Q19" s="96"/>
      <c r="R19" s="96"/>
      <c r="S19" s="96"/>
      <c r="T19" s="96"/>
      <c r="U19" s="96"/>
    </row>
    <row r="20" spans="2:21" ht="15" customHeight="1" x14ac:dyDescent="0.25">
      <c r="B20" s="53" t="s">
        <v>58</v>
      </c>
      <c r="C20" s="91"/>
      <c r="D20" s="91"/>
      <c r="E20" s="91"/>
      <c r="F20" s="91"/>
      <c r="G20" s="91"/>
      <c r="H20" s="63"/>
      <c r="I20" s="93" t="e">
        <f t="shared" si="0"/>
        <v>#VALUE!</v>
      </c>
      <c r="J20" s="93"/>
      <c r="K20" s="64"/>
      <c r="M20" s="96"/>
      <c r="N20" s="96"/>
      <c r="O20" s="96"/>
      <c r="P20" s="96"/>
      <c r="Q20" s="96"/>
      <c r="R20" s="96"/>
      <c r="S20" s="96"/>
      <c r="T20" s="96"/>
      <c r="U20" s="96"/>
    </row>
    <row r="21" spans="2:21" ht="15" customHeight="1" x14ac:dyDescent="0.25">
      <c r="B21" s="53" t="s">
        <v>59</v>
      </c>
      <c r="C21" s="91"/>
      <c r="D21" s="91"/>
      <c r="E21" s="91"/>
      <c r="F21" s="91"/>
      <c r="G21" s="91"/>
      <c r="H21" s="63"/>
      <c r="I21" s="93" t="e">
        <f t="shared" si="0"/>
        <v>#VALUE!</v>
      </c>
      <c r="J21" s="93"/>
      <c r="K21" s="64"/>
      <c r="M21" s="96" t="s">
        <v>132</v>
      </c>
      <c r="N21" s="96"/>
      <c r="O21" s="96"/>
      <c r="P21" s="96"/>
      <c r="Q21" s="96"/>
      <c r="R21" s="96"/>
      <c r="S21" s="96"/>
      <c r="T21" s="96"/>
      <c r="U21" s="96"/>
    </row>
    <row r="22" spans="2:21" ht="15" customHeight="1" x14ac:dyDescent="0.25">
      <c r="B22" s="53" t="s">
        <v>60</v>
      </c>
      <c r="C22" s="91"/>
      <c r="D22" s="91"/>
      <c r="E22" s="91"/>
      <c r="F22" s="91"/>
      <c r="G22" s="91"/>
      <c r="H22" s="63"/>
      <c r="I22" s="93" t="e">
        <f t="shared" si="0"/>
        <v>#VALUE!</v>
      </c>
      <c r="J22" s="93"/>
      <c r="K22" s="64"/>
      <c r="M22" s="96"/>
      <c r="N22" s="96"/>
      <c r="O22" s="96"/>
      <c r="P22" s="96"/>
      <c r="Q22" s="96"/>
      <c r="R22" s="96"/>
      <c r="S22" s="96"/>
      <c r="T22" s="96"/>
      <c r="U22" s="96"/>
    </row>
    <row r="23" spans="2:21" ht="15" customHeight="1" x14ac:dyDescent="0.25">
      <c r="B23" s="53" t="s">
        <v>61</v>
      </c>
      <c r="C23" s="91"/>
      <c r="D23" s="91"/>
      <c r="E23" s="91"/>
      <c r="F23" s="91"/>
      <c r="G23" s="91"/>
      <c r="H23" s="63"/>
      <c r="I23" s="93" t="e">
        <f t="shared" si="0"/>
        <v>#VALUE!</v>
      </c>
      <c r="J23" s="93"/>
      <c r="K23" s="64"/>
      <c r="M23" s="96"/>
      <c r="N23" s="96"/>
      <c r="O23" s="96"/>
      <c r="P23" s="96"/>
      <c r="Q23" s="96"/>
      <c r="R23" s="96"/>
      <c r="S23" s="96"/>
      <c r="T23" s="96"/>
      <c r="U23" s="96"/>
    </row>
    <row r="24" spans="2:21" ht="15" customHeight="1" x14ac:dyDescent="0.25">
      <c r="B24" s="53" t="s">
        <v>62</v>
      </c>
      <c r="C24" s="91"/>
      <c r="D24" s="91"/>
      <c r="E24" s="91"/>
      <c r="F24" s="91"/>
      <c r="G24" s="91"/>
      <c r="H24" s="63"/>
      <c r="I24" s="93" t="e">
        <f t="shared" si="0"/>
        <v>#VALUE!</v>
      </c>
      <c r="J24" s="93"/>
      <c r="K24" s="64"/>
    </row>
    <row r="25" spans="2:21" ht="15" customHeight="1" x14ac:dyDescent="0.25">
      <c r="B25" s="53" t="s">
        <v>63</v>
      </c>
      <c r="C25" s="91"/>
      <c r="D25" s="91"/>
      <c r="E25" s="91"/>
      <c r="F25" s="91"/>
      <c r="G25" s="91"/>
      <c r="H25" s="63"/>
      <c r="I25" s="93" t="e">
        <f t="shared" si="0"/>
        <v>#VALUE!</v>
      </c>
      <c r="J25" s="93"/>
      <c r="K25" s="64"/>
    </row>
    <row r="26" spans="2:21" ht="15" customHeight="1" x14ac:dyDescent="0.25">
      <c r="B26" s="53" t="s">
        <v>64</v>
      </c>
      <c r="C26" s="91"/>
      <c r="D26" s="91"/>
      <c r="E26" s="91"/>
      <c r="F26" s="91"/>
      <c r="G26" s="91"/>
      <c r="H26" s="63"/>
      <c r="I26" s="93" t="e">
        <f t="shared" si="0"/>
        <v>#VALUE!</v>
      </c>
      <c r="J26" s="93"/>
      <c r="K26" s="64"/>
    </row>
    <row r="27" spans="2:21" ht="15" customHeight="1" x14ac:dyDescent="0.25">
      <c r="B27" s="53" t="s">
        <v>65</v>
      </c>
      <c r="C27" s="91"/>
      <c r="D27" s="91"/>
      <c r="E27" s="91"/>
      <c r="F27" s="91"/>
      <c r="G27" s="91"/>
      <c r="H27" s="63"/>
      <c r="I27" s="93" t="e">
        <f t="shared" si="0"/>
        <v>#VALUE!</v>
      </c>
      <c r="J27" s="93"/>
      <c r="K27" s="64"/>
    </row>
    <row r="28" spans="2:21" ht="15" customHeight="1" x14ac:dyDescent="0.25">
      <c r="B28" s="53" t="s">
        <v>66</v>
      </c>
      <c r="C28" s="91"/>
      <c r="D28" s="91"/>
      <c r="E28" s="91"/>
      <c r="F28" s="91"/>
      <c r="G28" s="91"/>
      <c r="H28" s="63"/>
      <c r="I28" s="93" t="e">
        <f t="shared" si="0"/>
        <v>#VALUE!</v>
      </c>
      <c r="J28" s="93"/>
      <c r="K28" s="64"/>
    </row>
    <row r="29" spans="2:21" ht="15" customHeight="1" x14ac:dyDescent="0.25">
      <c r="B29" s="53" t="s">
        <v>67</v>
      </c>
      <c r="C29" s="91"/>
      <c r="D29" s="91"/>
      <c r="E29" s="91"/>
      <c r="F29" s="91"/>
      <c r="G29" s="91"/>
      <c r="H29" s="63"/>
      <c r="I29" s="93" t="e">
        <f t="shared" si="0"/>
        <v>#VALUE!</v>
      </c>
      <c r="J29" s="93"/>
      <c r="K29" s="64"/>
    </row>
    <row r="30" spans="2:21" ht="15" customHeight="1" x14ac:dyDescent="0.25">
      <c r="B30" s="53" t="s">
        <v>68</v>
      </c>
      <c r="C30" s="91"/>
      <c r="D30" s="91"/>
      <c r="E30" s="91"/>
      <c r="F30" s="91"/>
      <c r="G30" s="91"/>
      <c r="H30" s="63"/>
      <c r="I30" s="93" t="e">
        <f t="shared" si="0"/>
        <v>#VALUE!</v>
      </c>
      <c r="J30" s="93"/>
      <c r="K30" s="64"/>
    </row>
    <row r="31" spans="2:21" ht="15" customHeight="1" x14ac:dyDescent="0.25">
      <c r="B31" s="53" t="s">
        <v>69</v>
      </c>
      <c r="C31" s="91"/>
      <c r="D31" s="91"/>
      <c r="E31" s="91"/>
      <c r="F31" s="91"/>
      <c r="G31" s="91"/>
      <c r="H31" s="63"/>
      <c r="I31" s="93" t="e">
        <f t="shared" si="0"/>
        <v>#VALUE!</v>
      </c>
      <c r="J31" s="93"/>
      <c r="K31" s="64"/>
    </row>
    <row r="32" spans="2:21" ht="15" customHeight="1" x14ac:dyDescent="0.25">
      <c r="B32" s="53" t="s">
        <v>70</v>
      </c>
      <c r="C32" s="91"/>
      <c r="D32" s="91"/>
      <c r="E32" s="91"/>
      <c r="F32" s="91"/>
      <c r="G32" s="91"/>
      <c r="H32" s="63"/>
      <c r="I32" s="93" t="e">
        <f t="shared" si="0"/>
        <v>#VALUE!</v>
      </c>
      <c r="J32" s="93"/>
      <c r="K32" s="64"/>
    </row>
    <row r="33" spans="2:11" ht="15" customHeight="1" x14ac:dyDescent="0.25">
      <c r="B33" s="53" t="s">
        <v>71</v>
      </c>
      <c r="C33" s="91"/>
      <c r="D33" s="91"/>
      <c r="E33" s="91"/>
      <c r="F33" s="91"/>
      <c r="G33" s="91"/>
      <c r="H33" s="63"/>
      <c r="I33" s="93" t="e">
        <f t="shared" si="0"/>
        <v>#VALUE!</v>
      </c>
      <c r="J33" s="93"/>
      <c r="K33" s="64"/>
    </row>
    <row r="34" spans="2:11" ht="15" customHeight="1" x14ac:dyDescent="0.25">
      <c r="B34" s="53" t="s">
        <v>72</v>
      </c>
      <c r="C34" s="91"/>
      <c r="D34" s="91"/>
      <c r="E34" s="91"/>
      <c r="F34" s="91"/>
      <c r="G34" s="91"/>
      <c r="H34" s="63"/>
      <c r="I34" s="93" t="e">
        <f t="shared" si="0"/>
        <v>#VALUE!</v>
      </c>
      <c r="J34" s="93"/>
      <c r="K34" s="64"/>
    </row>
    <row r="35" spans="2:11" ht="15" customHeight="1" x14ac:dyDescent="0.25">
      <c r="B35" s="53" t="s">
        <v>73</v>
      </c>
      <c r="C35" s="91"/>
      <c r="D35" s="91"/>
      <c r="E35" s="91"/>
      <c r="F35" s="91"/>
      <c r="G35" s="91"/>
      <c r="H35" s="63"/>
      <c r="I35" s="93" t="e">
        <f t="shared" si="0"/>
        <v>#VALUE!</v>
      </c>
      <c r="J35" s="93"/>
      <c r="K35" s="64"/>
    </row>
    <row r="36" spans="2:11" ht="15" customHeight="1" x14ac:dyDescent="0.25">
      <c r="B36" s="53" t="s">
        <v>74</v>
      </c>
      <c r="C36" s="91"/>
      <c r="D36" s="91"/>
      <c r="E36" s="91"/>
      <c r="F36" s="91"/>
      <c r="G36" s="91"/>
      <c r="H36" s="63"/>
      <c r="I36" s="93" t="e">
        <f t="shared" si="0"/>
        <v>#VALUE!</v>
      </c>
      <c r="J36" s="93"/>
      <c r="K36" s="64"/>
    </row>
    <row r="37" spans="2:11" ht="15" customHeight="1" x14ac:dyDescent="0.25">
      <c r="B37" s="53" t="s">
        <v>75</v>
      </c>
      <c r="C37" s="91"/>
      <c r="D37" s="91"/>
      <c r="E37" s="91"/>
      <c r="F37" s="91"/>
      <c r="G37" s="91"/>
      <c r="H37" s="63"/>
      <c r="I37" s="93" t="e">
        <f t="shared" si="0"/>
        <v>#VALUE!</v>
      </c>
      <c r="J37" s="93"/>
      <c r="K37" s="64"/>
    </row>
    <row r="38" spans="2:11" ht="15" customHeight="1" x14ac:dyDescent="0.25">
      <c r="B38" s="53" t="s">
        <v>76</v>
      </c>
      <c r="C38" s="91"/>
      <c r="D38" s="91"/>
      <c r="E38" s="91"/>
      <c r="F38" s="91"/>
      <c r="G38" s="91"/>
      <c r="H38" s="63"/>
      <c r="I38" s="93" t="e">
        <f t="shared" si="0"/>
        <v>#VALUE!</v>
      </c>
      <c r="J38" s="93"/>
      <c r="K38" s="64"/>
    </row>
    <row r="39" spans="2:11" ht="15" customHeight="1" x14ac:dyDescent="0.25">
      <c r="B39" s="53" t="s">
        <v>77</v>
      </c>
      <c r="C39" s="91"/>
      <c r="D39" s="91"/>
      <c r="E39" s="91"/>
      <c r="F39" s="91"/>
      <c r="G39" s="91"/>
      <c r="H39" s="63"/>
      <c r="I39" s="93" t="e">
        <f t="shared" si="0"/>
        <v>#VALUE!</v>
      </c>
      <c r="J39" s="93"/>
      <c r="K39" s="64"/>
    </row>
    <row r="40" spans="2:11" ht="15" customHeight="1" x14ac:dyDescent="0.25">
      <c r="B40" s="53" t="s">
        <v>78</v>
      </c>
      <c r="C40" s="91"/>
      <c r="D40" s="91"/>
      <c r="E40" s="91"/>
      <c r="F40" s="91"/>
      <c r="G40" s="91"/>
      <c r="H40" s="63"/>
      <c r="I40" s="93" t="e">
        <f t="shared" si="0"/>
        <v>#VALUE!</v>
      </c>
      <c r="J40" s="93"/>
      <c r="K40" s="64"/>
    </row>
    <row r="41" spans="2:11" ht="15" customHeight="1" x14ac:dyDescent="0.25">
      <c r="B41" s="53" t="s">
        <v>79</v>
      </c>
      <c r="C41" s="91"/>
      <c r="D41" s="91"/>
      <c r="E41" s="91"/>
      <c r="F41" s="91"/>
      <c r="G41" s="91"/>
      <c r="H41" s="63"/>
      <c r="I41" s="93" t="e">
        <f t="shared" si="0"/>
        <v>#VALUE!</v>
      </c>
      <c r="J41" s="93"/>
      <c r="K41" s="64"/>
    </row>
    <row r="42" spans="2:11" ht="15" customHeight="1" x14ac:dyDescent="0.25">
      <c r="B42" s="53" t="s">
        <v>80</v>
      </c>
      <c r="C42" s="91"/>
      <c r="D42" s="91"/>
      <c r="E42" s="91"/>
      <c r="F42" s="91"/>
      <c r="G42" s="91"/>
      <c r="H42" s="63"/>
      <c r="I42" s="93" t="e">
        <f t="shared" si="0"/>
        <v>#VALUE!</v>
      </c>
      <c r="J42" s="93"/>
      <c r="K42" s="64"/>
    </row>
    <row r="43" spans="2:11" ht="15" customHeight="1" x14ac:dyDescent="0.25">
      <c r="B43" s="53" t="s">
        <v>81</v>
      </c>
      <c r="C43" s="91"/>
      <c r="D43" s="91"/>
      <c r="E43" s="91"/>
      <c r="F43" s="91"/>
      <c r="G43" s="91"/>
      <c r="H43" s="63"/>
      <c r="I43" s="93" t="e">
        <f t="shared" si="0"/>
        <v>#VALUE!</v>
      </c>
      <c r="J43" s="93"/>
      <c r="K43" s="64"/>
    </row>
    <row r="44" spans="2:11" ht="15" customHeight="1" x14ac:dyDescent="0.25">
      <c r="B44" s="53" t="s">
        <v>82</v>
      </c>
      <c r="C44" s="91"/>
      <c r="D44" s="91"/>
      <c r="E44" s="91"/>
      <c r="F44" s="91"/>
      <c r="G44" s="91"/>
      <c r="H44" s="63"/>
      <c r="I44" s="93" t="e">
        <f t="shared" si="0"/>
        <v>#VALUE!</v>
      </c>
      <c r="J44" s="93"/>
      <c r="K44" s="64"/>
    </row>
    <row r="45" spans="2:11" ht="15" customHeight="1" x14ac:dyDescent="0.25">
      <c r="B45" s="53" t="s">
        <v>83</v>
      </c>
      <c r="C45" s="91"/>
      <c r="D45" s="91"/>
      <c r="E45" s="91"/>
      <c r="F45" s="91"/>
      <c r="G45" s="91"/>
      <c r="H45" s="63"/>
      <c r="I45" s="93" t="e">
        <f t="shared" si="0"/>
        <v>#VALUE!</v>
      </c>
      <c r="J45" s="93"/>
      <c r="K45" s="64"/>
    </row>
    <row r="46" spans="2:11" ht="15" customHeight="1" x14ac:dyDescent="0.25">
      <c r="B46" s="53" t="s">
        <v>84</v>
      </c>
      <c r="C46" s="91"/>
      <c r="D46" s="91"/>
      <c r="E46" s="91"/>
      <c r="F46" s="91"/>
      <c r="G46" s="91"/>
      <c r="H46" s="63"/>
      <c r="I46" s="93" t="e">
        <f t="shared" si="0"/>
        <v>#VALUE!</v>
      </c>
      <c r="J46" s="93"/>
      <c r="K46" s="64"/>
    </row>
    <row r="47" spans="2:11" ht="15" customHeight="1" x14ac:dyDescent="0.25">
      <c r="B47" s="53" t="s">
        <v>85</v>
      </c>
      <c r="C47" s="91"/>
      <c r="D47" s="91"/>
      <c r="E47" s="91"/>
      <c r="F47" s="91"/>
      <c r="G47" s="91"/>
      <c r="H47" s="63"/>
      <c r="I47" s="93" t="e">
        <f t="shared" si="0"/>
        <v>#VALUE!</v>
      </c>
      <c r="J47" s="93"/>
      <c r="K47" s="64"/>
    </row>
    <row r="48" spans="2:11" ht="15" customHeight="1" x14ac:dyDescent="0.25">
      <c r="B48" s="53" t="s">
        <v>86</v>
      </c>
      <c r="C48" s="91"/>
      <c r="D48" s="91"/>
      <c r="E48" s="91"/>
      <c r="F48" s="91"/>
      <c r="G48" s="91"/>
      <c r="H48" s="63"/>
      <c r="I48" s="93" t="e">
        <f t="shared" si="0"/>
        <v>#VALUE!</v>
      </c>
      <c r="J48" s="93"/>
      <c r="K48" s="64"/>
    </row>
    <row r="49" spans="2:11" ht="15" customHeight="1" x14ac:dyDescent="0.25">
      <c r="B49" s="53" t="s">
        <v>87</v>
      </c>
      <c r="C49" s="91"/>
      <c r="D49" s="91"/>
      <c r="E49" s="91"/>
      <c r="F49" s="91"/>
      <c r="G49" s="91"/>
      <c r="H49" s="63"/>
      <c r="I49" s="93" t="e">
        <f t="shared" si="0"/>
        <v>#VALUE!</v>
      </c>
      <c r="J49" s="93"/>
      <c r="K49" s="64"/>
    </row>
    <row r="50" spans="2:11" ht="15" customHeight="1" x14ac:dyDescent="0.25">
      <c r="B50" s="53" t="s">
        <v>88</v>
      </c>
      <c r="C50" s="91"/>
      <c r="D50" s="91"/>
      <c r="E50" s="91"/>
      <c r="F50" s="91"/>
      <c r="G50" s="91"/>
      <c r="H50" s="63"/>
      <c r="I50" s="93" t="e">
        <f t="shared" si="0"/>
        <v>#VALUE!</v>
      </c>
      <c r="J50" s="93"/>
      <c r="K50" s="64"/>
    </row>
    <row r="51" spans="2:11" ht="15" customHeight="1" x14ac:dyDescent="0.25">
      <c r="B51" s="53" t="s">
        <v>89</v>
      </c>
      <c r="C51" s="91"/>
      <c r="D51" s="91"/>
      <c r="E51" s="91"/>
      <c r="F51" s="91"/>
      <c r="G51" s="91"/>
      <c r="H51" s="63"/>
      <c r="I51" s="93" t="e">
        <f t="shared" si="0"/>
        <v>#VALUE!</v>
      </c>
      <c r="J51" s="93"/>
      <c r="K51" s="64"/>
    </row>
    <row r="52" spans="2:11" ht="15" customHeight="1" x14ac:dyDescent="0.25">
      <c r="B52" s="52"/>
      <c r="C52" s="60" t="s">
        <v>141</v>
      </c>
      <c r="D52" s="57"/>
      <c r="E52" s="57"/>
      <c r="F52" s="57"/>
      <c r="G52" s="57"/>
      <c r="H52" s="57"/>
      <c r="I52" s="56"/>
      <c r="J52" s="56"/>
      <c r="K52" s="62" t="s">
        <v>155</v>
      </c>
    </row>
    <row r="53" spans="2:11" ht="15" customHeight="1" x14ac:dyDescent="0.25">
      <c r="B53" s="92" t="str">
        <f>IF(C4="","",C4)</f>
        <v/>
      </c>
      <c r="C53" s="92"/>
      <c r="D53" s="92"/>
      <c r="E53" s="92"/>
      <c r="F53" s="92"/>
      <c r="G53" s="92"/>
      <c r="H53" s="92"/>
      <c r="I53" s="58" t="s">
        <v>138</v>
      </c>
      <c r="J53" s="59" t="str">
        <f>IF(J3="","",J3)</f>
        <v/>
      </c>
      <c r="K53" s="61" t="s">
        <v>140</v>
      </c>
    </row>
    <row r="54" spans="2:11" ht="15" customHeight="1" x14ac:dyDescent="0.25">
      <c r="B54" s="53" t="s">
        <v>90</v>
      </c>
      <c r="C54" s="91"/>
      <c r="D54" s="91"/>
      <c r="E54" s="91"/>
      <c r="F54" s="91"/>
      <c r="G54" s="91"/>
      <c r="H54" s="63"/>
      <c r="I54" s="93" t="e">
        <f t="shared" ref="I54:I103" si="1">RIGHT(C54,LEN(C54)-IF(ISERR(SEARCH(" ",C54,SEARCH(" ",C54,1)+1)),SEARCH(" ",C54),SEARCH(" ",C54,SEARCH(" ",C54,1)+1)))</f>
        <v>#VALUE!</v>
      </c>
      <c r="J54" s="93"/>
      <c r="K54" s="64"/>
    </row>
    <row r="55" spans="2:11" ht="15" customHeight="1" x14ac:dyDescent="0.25">
      <c r="B55" s="53" t="s">
        <v>91</v>
      </c>
      <c r="C55" s="91"/>
      <c r="D55" s="91"/>
      <c r="E55" s="91"/>
      <c r="F55" s="91"/>
      <c r="G55" s="91"/>
      <c r="H55" s="63"/>
      <c r="I55" s="93" t="e">
        <f t="shared" si="1"/>
        <v>#VALUE!</v>
      </c>
      <c r="J55" s="93"/>
      <c r="K55" s="64"/>
    </row>
    <row r="56" spans="2:11" ht="15" customHeight="1" x14ac:dyDescent="0.25">
      <c r="B56" s="53" t="s">
        <v>92</v>
      </c>
      <c r="C56" s="91"/>
      <c r="D56" s="91"/>
      <c r="E56" s="91"/>
      <c r="F56" s="91"/>
      <c r="G56" s="91"/>
      <c r="H56" s="63"/>
      <c r="I56" s="93" t="e">
        <f t="shared" si="1"/>
        <v>#VALUE!</v>
      </c>
      <c r="J56" s="93"/>
      <c r="K56" s="64"/>
    </row>
    <row r="57" spans="2:11" ht="15" customHeight="1" x14ac:dyDescent="0.25">
      <c r="B57" s="53" t="s">
        <v>93</v>
      </c>
      <c r="C57" s="91"/>
      <c r="D57" s="91"/>
      <c r="E57" s="91"/>
      <c r="F57" s="91"/>
      <c r="G57" s="91"/>
      <c r="H57" s="63"/>
      <c r="I57" s="93" t="e">
        <f t="shared" si="1"/>
        <v>#VALUE!</v>
      </c>
      <c r="J57" s="93"/>
      <c r="K57" s="64"/>
    </row>
    <row r="58" spans="2:11" ht="15" customHeight="1" x14ac:dyDescent="0.25">
      <c r="B58" s="53" t="s">
        <v>94</v>
      </c>
      <c r="C58" s="91"/>
      <c r="D58" s="91"/>
      <c r="E58" s="91"/>
      <c r="F58" s="91"/>
      <c r="G58" s="91"/>
      <c r="H58" s="63"/>
      <c r="I58" s="93" t="e">
        <f t="shared" si="1"/>
        <v>#VALUE!</v>
      </c>
      <c r="J58" s="93"/>
      <c r="K58" s="64"/>
    </row>
    <row r="59" spans="2:11" ht="15" customHeight="1" x14ac:dyDescent="0.25">
      <c r="B59" s="53" t="s">
        <v>95</v>
      </c>
      <c r="C59" s="91"/>
      <c r="D59" s="91"/>
      <c r="E59" s="91"/>
      <c r="F59" s="91"/>
      <c r="G59" s="91"/>
      <c r="H59" s="63"/>
      <c r="I59" s="93" t="e">
        <f t="shared" si="1"/>
        <v>#VALUE!</v>
      </c>
      <c r="J59" s="93"/>
      <c r="K59" s="64"/>
    </row>
    <row r="60" spans="2:11" ht="15" customHeight="1" x14ac:dyDescent="0.25">
      <c r="B60" s="53" t="s">
        <v>96</v>
      </c>
      <c r="C60" s="91"/>
      <c r="D60" s="91"/>
      <c r="E60" s="91"/>
      <c r="F60" s="91"/>
      <c r="G60" s="91"/>
      <c r="H60" s="63"/>
      <c r="I60" s="93" t="e">
        <f t="shared" si="1"/>
        <v>#VALUE!</v>
      </c>
      <c r="J60" s="93"/>
      <c r="K60" s="64"/>
    </row>
    <row r="61" spans="2:11" ht="15" customHeight="1" x14ac:dyDescent="0.25">
      <c r="B61" s="53" t="s">
        <v>97</v>
      </c>
      <c r="C61" s="91"/>
      <c r="D61" s="91"/>
      <c r="E61" s="91"/>
      <c r="F61" s="91"/>
      <c r="G61" s="91"/>
      <c r="H61" s="63"/>
      <c r="I61" s="93" t="e">
        <f t="shared" si="1"/>
        <v>#VALUE!</v>
      </c>
      <c r="J61" s="93"/>
      <c r="K61" s="64"/>
    </row>
    <row r="62" spans="2:11" ht="15" customHeight="1" x14ac:dyDescent="0.25">
      <c r="B62" s="53" t="s">
        <v>98</v>
      </c>
      <c r="C62" s="91"/>
      <c r="D62" s="91"/>
      <c r="E62" s="91"/>
      <c r="F62" s="91"/>
      <c r="G62" s="91"/>
      <c r="H62" s="63"/>
      <c r="I62" s="93" t="e">
        <f t="shared" si="1"/>
        <v>#VALUE!</v>
      </c>
      <c r="J62" s="93"/>
      <c r="K62" s="64"/>
    </row>
    <row r="63" spans="2:11" ht="15" customHeight="1" x14ac:dyDescent="0.25">
      <c r="B63" s="53" t="s">
        <v>99</v>
      </c>
      <c r="C63" s="91"/>
      <c r="D63" s="91"/>
      <c r="E63" s="91"/>
      <c r="F63" s="91"/>
      <c r="G63" s="91"/>
      <c r="H63" s="63"/>
      <c r="I63" s="93" t="e">
        <f t="shared" si="1"/>
        <v>#VALUE!</v>
      </c>
      <c r="J63" s="93"/>
      <c r="K63" s="64"/>
    </row>
    <row r="64" spans="2:11" ht="15" customHeight="1" x14ac:dyDescent="0.25">
      <c r="B64" s="53" t="s">
        <v>100</v>
      </c>
      <c r="C64" s="91"/>
      <c r="D64" s="91"/>
      <c r="E64" s="91"/>
      <c r="F64" s="91"/>
      <c r="G64" s="91"/>
      <c r="H64" s="63"/>
      <c r="I64" s="93" t="e">
        <f t="shared" si="1"/>
        <v>#VALUE!</v>
      </c>
      <c r="J64" s="93"/>
      <c r="K64" s="64"/>
    </row>
    <row r="65" spans="2:11" ht="15" customHeight="1" x14ac:dyDescent="0.25">
      <c r="B65" s="53" t="s">
        <v>101</v>
      </c>
      <c r="C65" s="91"/>
      <c r="D65" s="91"/>
      <c r="E65" s="91"/>
      <c r="F65" s="91"/>
      <c r="G65" s="91"/>
      <c r="H65" s="63"/>
      <c r="I65" s="93" t="e">
        <f t="shared" si="1"/>
        <v>#VALUE!</v>
      </c>
      <c r="J65" s="93"/>
      <c r="K65" s="64"/>
    </row>
    <row r="66" spans="2:11" ht="15" customHeight="1" x14ac:dyDescent="0.25">
      <c r="B66" s="53" t="s">
        <v>102</v>
      </c>
      <c r="C66" s="91"/>
      <c r="D66" s="91"/>
      <c r="E66" s="91"/>
      <c r="F66" s="91"/>
      <c r="G66" s="91"/>
      <c r="H66" s="63"/>
      <c r="I66" s="93" t="e">
        <f t="shared" si="1"/>
        <v>#VALUE!</v>
      </c>
      <c r="J66" s="93"/>
      <c r="K66" s="64"/>
    </row>
    <row r="67" spans="2:11" ht="15" customHeight="1" x14ac:dyDescent="0.25">
      <c r="B67" s="53" t="s">
        <v>103</v>
      </c>
      <c r="C67" s="91"/>
      <c r="D67" s="91"/>
      <c r="E67" s="91"/>
      <c r="F67" s="91"/>
      <c r="G67" s="91"/>
      <c r="H67" s="63"/>
      <c r="I67" s="93" t="e">
        <f t="shared" si="1"/>
        <v>#VALUE!</v>
      </c>
      <c r="J67" s="93"/>
      <c r="K67" s="64"/>
    </row>
    <row r="68" spans="2:11" ht="15" customHeight="1" x14ac:dyDescent="0.25">
      <c r="B68" s="53" t="s">
        <v>104</v>
      </c>
      <c r="C68" s="91"/>
      <c r="D68" s="91"/>
      <c r="E68" s="91"/>
      <c r="F68" s="91"/>
      <c r="G68" s="91"/>
      <c r="H68" s="63"/>
      <c r="I68" s="93" t="e">
        <f t="shared" si="1"/>
        <v>#VALUE!</v>
      </c>
      <c r="J68" s="93"/>
      <c r="K68" s="64"/>
    </row>
    <row r="69" spans="2:11" ht="15" customHeight="1" x14ac:dyDescent="0.25">
      <c r="B69" s="53" t="s">
        <v>105</v>
      </c>
      <c r="C69" s="91"/>
      <c r="D69" s="91"/>
      <c r="E69" s="91"/>
      <c r="F69" s="91"/>
      <c r="G69" s="91"/>
      <c r="H69" s="63"/>
      <c r="I69" s="93" t="e">
        <f t="shared" si="1"/>
        <v>#VALUE!</v>
      </c>
      <c r="J69" s="93"/>
      <c r="K69" s="64"/>
    </row>
    <row r="70" spans="2:11" ht="15" customHeight="1" x14ac:dyDescent="0.25">
      <c r="B70" s="53" t="s">
        <v>106</v>
      </c>
      <c r="C70" s="91"/>
      <c r="D70" s="91"/>
      <c r="E70" s="91"/>
      <c r="F70" s="91"/>
      <c r="G70" s="91"/>
      <c r="H70" s="63"/>
      <c r="I70" s="93" t="e">
        <f t="shared" si="1"/>
        <v>#VALUE!</v>
      </c>
      <c r="J70" s="93"/>
      <c r="K70" s="64"/>
    </row>
    <row r="71" spans="2:11" ht="15" customHeight="1" x14ac:dyDescent="0.25">
      <c r="B71" s="53" t="s">
        <v>107</v>
      </c>
      <c r="C71" s="91"/>
      <c r="D71" s="91"/>
      <c r="E71" s="91"/>
      <c r="F71" s="91"/>
      <c r="G71" s="91"/>
      <c r="H71" s="63"/>
      <c r="I71" s="93" t="e">
        <f t="shared" si="1"/>
        <v>#VALUE!</v>
      </c>
      <c r="J71" s="93"/>
      <c r="K71" s="64"/>
    </row>
    <row r="72" spans="2:11" ht="15" customHeight="1" x14ac:dyDescent="0.25">
      <c r="B72" s="53" t="s">
        <v>108</v>
      </c>
      <c r="C72" s="91"/>
      <c r="D72" s="91"/>
      <c r="E72" s="91"/>
      <c r="F72" s="91"/>
      <c r="G72" s="91"/>
      <c r="H72" s="63"/>
      <c r="I72" s="93" t="e">
        <f t="shared" si="1"/>
        <v>#VALUE!</v>
      </c>
      <c r="J72" s="93"/>
      <c r="K72" s="64"/>
    </row>
    <row r="73" spans="2:11" ht="15" customHeight="1" x14ac:dyDescent="0.25">
      <c r="B73" s="53" t="s">
        <v>109</v>
      </c>
      <c r="C73" s="91"/>
      <c r="D73" s="91"/>
      <c r="E73" s="91"/>
      <c r="F73" s="91"/>
      <c r="G73" s="91"/>
      <c r="H73" s="63"/>
      <c r="I73" s="93" t="e">
        <f t="shared" si="1"/>
        <v>#VALUE!</v>
      </c>
      <c r="J73" s="93"/>
      <c r="K73" s="64"/>
    </row>
    <row r="74" spans="2:11" ht="15" customHeight="1" x14ac:dyDescent="0.25">
      <c r="B74" s="53" t="s">
        <v>110</v>
      </c>
      <c r="C74" s="91"/>
      <c r="D74" s="91"/>
      <c r="E74" s="91"/>
      <c r="F74" s="91"/>
      <c r="G74" s="91"/>
      <c r="H74" s="63"/>
      <c r="I74" s="93" t="e">
        <f t="shared" si="1"/>
        <v>#VALUE!</v>
      </c>
      <c r="J74" s="93"/>
      <c r="K74" s="64"/>
    </row>
    <row r="75" spans="2:11" ht="15" customHeight="1" x14ac:dyDescent="0.25">
      <c r="B75" s="53" t="s">
        <v>111</v>
      </c>
      <c r="C75" s="91"/>
      <c r="D75" s="91"/>
      <c r="E75" s="91"/>
      <c r="F75" s="91"/>
      <c r="G75" s="91"/>
      <c r="H75" s="63"/>
      <c r="I75" s="93" t="e">
        <f t="shared" si="1"/>
        <v>#VALUE!</v>
      </c>
      <c r="J75" s="93"/>
      <c r="K75" s="64"/>
    </row>
    <row r="76" spans="2:11" ht="15" customHeight="1" x14ac:dyDescent="0.25">
      <c r="B76" s="53" t="s">
        <v>112</v>
      </c>
      <c r="C76" s="91"/>
      <c r="D76" s="91"/>
      <c r="E76" s="91"/>
      <c r="F76" s="91"/>
      <c r="G76" s="91"/>
      <c r="H76" s="63"/>
      <c r="I76" s="93" t="e">
        <f t="shared" si="1"/>
        <v>#VALUE!</v>
      </c>
      <c r="J76" s="93"/>
      <c r="K76" s="64"/>
    </row>
    <row r="77" spans="2:11" ht="15" customHeight="1" x14ac:dyDescent="0.25">
      <c r="B77" s="53" t="s">
        <v>113</v>
      </c>
      <c r="C77" s="91"/>
      <c r="D77" s="91"/>
      <c r="E77" s="91"/>
      <c r="F77" s="91"/>
      <c r="G77" s="91"/>
      <c r="H77" s="63"/>
      <c r="I77" s="93" t="e">
        <f t="shared" si="1"/>
        <v>#VALUE!</v>
      </c>
      <c r="J77" s="93"/>
      <c r="K77" s="64"/>
    </row>
    <row r="78" spans="2:11" ht="15" customHeight="1" x14ac:dyDescent="0.25">
      <c r="B78" s="53" t="s">
        <v>114</v>
      </c>
      <c r="C78" s="91"/>
      <c r="D78" s="91"/>
      <c r="E78" s="91"/>
      <c r="F78" s="91"/>
      <c r="G78" s="91"/>
      <c r="H78" s="63"/>
      <c r="I78" s="93" t="e">
        <f t="shared" si="1"/>
        <v>#VALUE!</v>
      </c>
      <c r="J78" s="93"/>
      <c r="K78" s="64"/>
    </row>
    <row r="79" spans="2:11" ht="15" customHeight="1" x14ac:dyDescent="0.25">
      <c r="B79" s="53" t="s">
        <v>115</v>
      </c>
      <c r="C79" s="91"/>
      <c r="D79" s="91"/>
      <c r="E79" s="91"/>
      <c r="F79" s="91"/>
      <c r="G79" s="91"/>
      <c r="H79" s="63"/>
      <c r="I79" s="93" t="e">
        <f t="shared" si="1"/>
        <v>#VALUE!</v>
      </c>
      <c r="J79" s="93"/>
      <c r="K79" s="64"/>
    </row>
    <row r="80" spans="2:11" ht="15" customHeight="1" x14ac:dyDescent="0.25">
      <c r="B80" s="53" t="s">
        <v>116</v>
      </c>
      <c r="C80" s="91"/>
      <c r="D80" s="91"/>
      <c r="E80" s="91"/>
      <c r="F80" s="91"/>
      <c r="G80" s="91"/>
      <c r="H80" s="63"/>
      <c r="I80" s="93" t="e">
        <f t="shared" si="1"/>
        <v>#VALUE!</v>
      </c>
      <c r="J80" s="93"/>
      <c r="K80" s="64"/>
    </row>
    <row r="81" spans="2:11" ht="15" customHeight="1" x14ac:dyDescent="0.25">
      <c r="B81" s="53" t="s">
        <v>117</v>
      </c>
      <c r="C81" s="91"/>
      <c r="D81" s="91"/>
      <c r="E81" s="91"/>
      <c r="F81" s="91"/>
      <c r="G81" s="91"/>
      <c r="H81" s="63"/>
      <c r="I81" s="93" t="e">
        <f t="shared" si="1"/>
        <v>#VALUE!</v>
      </c>
      <c r="J81" s="93"/>
      <c r="K81" s="64"/>
    </row>
    <row r="82" spans="2:11" ht="15" customHeight="1" x14ac:dyDescent="0.25">
      <c r="B82" s="53" t="s">
        <v>118</v>
      </c>
      <c r="C82" s="91"/>
      <c r="D82" s="91"/>
      <c r="E82" s="91"/>
      <c r="F82" s="91"/>
      <c r="G82" s="91"/>
      <c r="H82" s="63"/>
      <c r="I82" s="93" t="e">
        <f t="shared" si="1"/>
        <v>#VALUE!</v>
      </c>
      <c r="J82" s="93"/>
      <c r="K82" s="64"/>
    </row>
    <row r="83" spans="2:11" ht="15" customHeight="1" x14ac:dyDescent="0.25">
      <c r="B83" s="53" t="s">
        <v>119</v>
      </c>
      <c r="C83" s="91"/>
      <c r="D83" s="91"/>
      <c r="E83" s="91"/>
      <c r="F83" s="91"/>
      <c r="G83" s="91"/>
      <c r="H83" s="63"/>
      <c r="I83" s="93" t="e">
        <f t="shared" si="1"/>
        <v>#VALUE!</v>
      </c>
      <c r="J83" s="93"/>
      <c r="K83" s="64"/>
    </row>
    <row r="84" spans="2:11" ht="15" customHeight="1" x14ac:dyDescent="0.25">
      <c r="B84" s="53" t="s">
        <v>120</v>
      </c>
      <c r="C84" s="91"/>
      <c r="D84" s="91"/>
      <c r="E84" s="91"/>
      <c r="F84" s="91"/>
      <c r="G84" s="91"/>
      <c r="H84" s="63"/>
      <c r="I84" s="93" t="e">
        <f t="shared" si="1"/>
        <v>#VALUE!</v>
      </c>
      <c r="J84" s="93"/>
      <c r="K84" s="64"/>
    </row>
    <row r="85" spans="2:11" ht="15" customHeight="1" x14ac:dyDescent="0.25">
      <c r="B85" s="53" t="s">
        <v>121</v>
      </c>
      <c r="C85" s="91"/>
      <c r="D85" s="91"/>
      <c r="E85" s="91"/>
      <c r="F85" s="91"/>
      <c r="G85" s="91"/>
      <c r="H85" s="63"/>
      <c r="I85" s="93" t="e">
        <f t="shared" si="1"/>
        <v>#VALUE!</v>
      </c>
      <c r="J85" s="93"/>
      <c r="K85" s="64"/>
    </row>
    <row r="86" spans="2:11" ht="15" customHeight="1" x14ac:dyDescent="0.25">
      <c r="B86" s="53" t="s">
        <v>122</v>
      </c>
      <c r="C86" s="91"/>
      <c r="D86" s="91"/>
      <c r="E86" s="91"/>
      <c r="F86" s="91"/>
      <c r="G86" s="91"/>
      <c r="H86" s="63"/>
      <c r="I86" s="93" t="e">
        <f t="shared" si="1"/>
        <v>#VALUE!</v>
      </c>
      <c r="J86" s="93"/>
      <c r="K86" s="64"/>
    </row>
    <row r="87" spans="2:11" ht="15" customHeight="1" x14ac:dyDescent="0.25">
      <c r="B87" s="53" t="s">
        <v>123</v>
      </c>
      <c r="C87" s="91"/>
      <c r="D87" s="91"/>
      <c r="E87" s="91"/>
      <c r="F87" s="91"/>
      <c r="G87" s="91"/>
      <c r="H87" s="63"/>
      <c r="I87" s="93" t="e">
        <f t="shared" si="1"/>
        <v>#VALUE!</v>
      </c>
      <c r="J87" s="93"/>
      <c r="K87" s="64"/>
    </row>
    <row r="88" spans="2:11" ht="15" customHeight="1" x14ac:dyDescent="0.25">
      <c r="B88" s="53" t="s">
        <v>124</v>
      </c>
      <c r="C88" s="91"/>
      <c r="D88" s="91"/>
      <c r="E88" s="91"/>
      <c r="F88" s="91"/>
      <c r="G88" s="91"/>
      <c r="H88" s="63"/>
      <c r="I88" s="93" t="e">
        <f t="shared" si="1"/>
        <v>#VALUE!</v>
      </c>
      <c r="J88" s="93"/>
      <c r="K88" s="64"/>
    </row>
    <row r="89" spans="2:11" ht="15" customHeight="1" x14ac:dyDescent="0.25">
      <c r="B89" s="53" t="s">
        <v>125</v>
      </c>
      <c r="C89" s="91"/>
      <c r="D89" s="91"/>
      <c r="E89" s="91"/>
      <c r="F89" s="91"/>
      <c r="G89" s="91"/>
      <c r="H89" s="63"/>
      <c r="I89" s="93" t="e">
        <f t="shared" si="1"/>
        <v>#VALUE!</v>
      </c>
      <c r="J89" s="93"/>
      <c r="K89" s="64"/>
    </row>
    <row r="90" spans="2:11" ht="15" customHeight="1" x14ac:dyDescent="0.25">
      <c r="B90" s="53" t="s">
        <v>126</v>
      </c>
      <c r="C90" s="91"/>
      <c r="D90" s="91"/>
      <c r="E90" s="91"/>
      <c r="F90" s="91"/>
      <c r="G90" s="91"/>
      <c r="H90" s="63"/>
      <c r="I90" s="93" t="e">
        <f t="shared" si="1"/>
        <v>#VALUE!</v>
      </c>
      <c r="J90" s="93"/>
      <c r="K90" s="64"/>
    </row>
    <row r="91" spans="2:11" ht="15" customHeight="1" x14ac:dyDescent="0.25">
      <c r="B91" s="53" t="s">
        <v>127</v>
      </c>
      <c r="C91" s="91"/>
      <c r="D91" s="91"/>
      <c r="E91" s="91"/>
      <c r="F91" s="91"/>
      <c r="G91" s="91"/>
      <c r="H91" s="63"/>
      <c r="I91" s="93" t="e">
        <f t="shared" si="1"/>
        <v>#VALUE!</v>
      </c>
      <c r="J91" s="93"/>
      <c r="K91" s="64"/>
    </row>
    <row r="92" spans="2:11" ht="15" customHeight="1" x14ac:dyDescent="0.25">
      <c r="B92" s="53" t="s">
        <v>128</v>
      </c>
      <c r="C92" s="91"/>
      <c r="D92" s="91"/>
      <c r="E92" s="91"/>
      <c r="F92" s="91"/>
      <c r="G92" s="91"/>
      <c r="H92" s="63"/>
      <c r="I92" s="93" t="e">
        <f t="shared" si="1"/>
        <v>#VALUE!</v>
      </c>
      <c r="J92" s="93"/>
      <c r="K92" s="64"/>
    </row>
    <row r="93" spans="2:11" ht="15" customHeight="1" x14ac:dyDescent="0.25">
      <c r="B93" s="53" t="s">
        <v>129</v>
      </c>
      <c r="C93" s="91"/>
      <c r="D93" s="91"/>
      <c r="E93" s="91"/>
      <c r="F93" s="91"/>
      <c r="G93" s="91"/>
      <c r="H93" s="63"/>
      <c r="I93" s="93" t="e">
        <f t="shared" si="1"/>
        <v>#VALUE!</v>
      </c>
      <c r="J93" s="93"/>
      <c r="K93" s="64"/>
    </row>
    <row r="94" spans="2:11" ht="15" customHeight="1" x14ac:dyDescent="0.25">
      <c r="B94" s="53" t="s">
        <v>142</v>
      </c>
      <c r="C94" s="91"/>
      <c r="D94" s="91"/>
      <c r="E94" s="91"/>
      <c r="F94" s="91"/>
      <c r="G94" s="91"/>
      <c r="H94" s="63"/>
      <c r="I94" s="93" t="e">
        <f t="shared" si="1"/>
        <v>#VALUE!</v>
      </c>
      <c r="J94" s="93"/>
      <c r="K94" s="64"/>
    </row>
    <row r="95" spans="2:11" ht="15" customHeight="1" x14ac:dyDescent="0.25">
      <c r="B95" s="53" t="s">
        <v>143</v>
      </c>
      <c r="C95" s="91"/>
      <c r="D95" s="91"/>
      <c r="E95" s="91"/>
      <c r="F95" s="91"/>
      <c r="G95" s="91"/>
      <c r="H95" s="63"/>
      <c r="I95" s="93" t="e">
        <f t="shared" si="1"/>
        <v>#VALUE!</v>
      </c>
      <c r="J95" s="93"/>
      <c r="K95" s="64"/>
    </row>
    <row r="96" spans="2:11" ht="15" customHeight="1" x14ac:dyDescent="0.25">
      <c r="B96" s="53" t="s">
        <v>144</v>
      </c>
      <c r="C96" s="91"/>
      <c r="D96" s="91"/>
      <c r="E96" s="91"/>
      <c r="F96" s="91"/>
      <c r="G96" s="91"/>
      <c r="H96" s="63"/>
      <c r="I96" s="93" t="e">
        <f t="shared" si="1"/>
        <v>#VALUE!</v>
      </c>
      <c r="J96" s="93"/>
      <c r="K96" s="64"/>
    </row>
    <row r="97" spans="2:11" ht="15" customHeight="1" x14ac:dyDescent="0.25">
      <c r="B97" s="53" t="s">
        <v>145</v>
      </c>
      <c r="C97" s="91"/>
      <c r="D97" s="91"/>
      <c r="E97" s="91"/>
      <c r="F97" s="91"/>
      <c r="G97" s="91"/>
      <c r="H97" s="63"/>
      <c r="I97" s="93" t="e">
        <f t="shared" si="1"/>
        <v>#VALUE!</v>
      </c>
      <c r="J97" s="93"/>
      <c r="K97" s="64"/>
    </row>
    <row r="98" spans="2:11" ht="15" customHeight="1" x14ac:dyDescent="0.25">
      <c r="B98" s="53" t="s">
        <v>146</v>
      </c>
      <c r="C98" s="91"/>
      <c r="D98" s="91"/>
      <c r="E98" s="91"/>
      <c r="F98" s="91"/>
      <c r="G98" s="91"/>
      <c r="H98" s="63"/>
      <c r="I98" s="93" t="e">
        <f t="shared" si="1"/>
        <v>#VALUE!</v>
      </c>
      <c r="J98" s="93"/>
      <c r="K98" s="64"/>
    </row>
    <row r="99" spans="2:11" ht="15" customHeight="1" x14ac:dyDescent="0.25">
      <c r="B99" s="53" t="s">
        <v>147</v>
      </c>
      <c r="C99" s="91"/>
      <c r="D99" s="91"/>
      <c r="E99" s="91"/>
      <c r="F99" s="91"/>
      <c r="G99" s="91"/>
      <c r="H99" s="63"/>
      <c r="I99" s="93" t="e">
        <f t="shared" si="1"/>
        <v>#VALUE!</v>
      </c>
      <c r="J99" s="93"/>
      <c r="K99" s="64"/>
    </row>
    <row r="100" spans="2:11" ht="15" customHeight="1" x14ac:dyDescent="0.25">
      <c r="B100" s="53" t="s">
        <v>148</v>
      </c>
      <c r="C100" s="91"/>
      <c r="D100" s="91"/>
      <c r="E100" s="91"/>
      <c r="F100" s="91"/>
      <c r="G100" s="91"/>
      <c r="H100" s="63"/>
      <c r="I100" s="93" t="e">
        <f t="shared" si="1"/>
        <v>#VALUE!</v>
      </c>
      <c r="J100" s="93"/>
      <c r="K100" s="64"/>
    </row>
    <row r="101" spans="2:11" ht="15" customHeight="1" x14ac:dyDescent="0.25">
      <c r="B101" s="53" t="s">
        <v>149</v>
      </c>
      <c r="C101" s="91"/>
      <c r="D101" s="91"/>
      <c r="E101" s="91"/>
      <c r="F101" s="91"/>
      <c r="G101" s="91"/>
      <c r="H101" s="63"/>
      <c r="I101" s="93" t="e">
        <f t="shared" si="1"/>
        <v>#VALUE!</v>
      </c>
      <c r="J101" s="93"/>
      <c r="K101" s="64"/>
    </row>
    <row r="102" spans="2:11" ht="15" customHeight="1" x14ac:dyDescent="0.25">
      <c r="B102" s="53" t="s">
        <v>150</v>
      </c>
      <c r="C102" s="91"/>
      <c r="D102" s="91"/>
      <c r="E102" s="91"/>
      <c r="F102" s="91"/>
      <c r="G102" s="91"/>
      <c r="H102" s="63"/>
      <c r="I102" s="93" t="e">
        <f t="shared" si="1"/>
        <v>#VALUE!</v>
      </c>
      <c r="J102" s="93"/>
      <c r="K102" s="64"/>
    </row>
    <row r="103" spans="2:11" ht="15" customHeight="1" x14ac:dyDescent="0.25">
      <c r="B103" s="53" t="s">
        <v>151</v>
      </c>
      <c r="C103" s="91"/>
      <c r="D103" s="91"/>
      <c r="E103" s="91"/>
      <c r="F103" s="91"/>
      <c r="G103" s="91"/>
      <c r="H103" s="63"/>
      <c r="I103" s="93" t="e">
        <f t="shared" si="1"/>
        <v>#VALUE!</v>
      </c>
      <c r="J103" s="93"/>
      <c r="K103" s="64"/>
    </row>
  </sheetData>
  <sheetProtection sheet="1" objects="1" scenarios="1"/>
  <mergeCells count="193">
    <mergeCell ref="C95:G95"/>
    <mergeCell ref="C96:G96"/>
    <mergeCell ref="C89:G89"/>
    <mergeCell ref="C90:G90"/>
    <mergeCell ref="C91:G91"/>
    <mergeCell ref="C92:G92"/>
    <mergeCell ref="C101:G101"/>
    <mergeCell ref="C102:G102"/>
    <mergeCell ref="C103:G103"/>
    <mergeCell ref="C97:G97"/>
    <mergeCell ref="C98:G98"/>
    <mergeCell ref="C99:G99"/>
    <mergeCell ref="C100:G100"/>
    <mergeCell ref="C93:G93"/>
    <mergeCell ref="C94:G94"/>
    <mergeCell ref="M1:U1"/>
    <mergeCell ref="M2:U2"/>
    <mergeCell ref="I12:J12"/>
    <mergeCell ref="M14:U17"/>
    <mergeCell ref="I13:J13"/>
    <mergeCell ref="I14:J14"/>
    <mergeCell ref="E6:K6"/>
    <mergeCell ref="I17:J17"/>
    <mergeCell ref="C16:G16"/>
    <mergeCell ref="C17:G17"/>
    <mergeCell ref="B1:K2"/>
    <mergeCell ref="I25:J25"/>
    <mergeCell ref="C4:I4"/>
    <mergeCell ref="M3:U5"/>
    <mergeCell ref="M18:U20"/>
    <mergeCell ref="I19:J19"/>
    <mergeCell ref="I20:J20"/>
    <mergeCell ref="I21:J21"/>
    <mergeCell ref="I24:J24"/>
    <mergeCell ref="I15:J15"/>
    <mergeCell ref="I16:J16"/>
    <mergeCell ref="I18:J18"/>
    <mergeCell ref="M11:U13"/>
    <mergeCell ref="M21:U23"/>
    <mergeCell ref="C7:K9"/>
    <mergeCell ref="I22:J22"/>
    <mergeCell ref="I23:J23"/>
    <mergeCell ref="C12:G12"/>
    <mergeCell ref="C13:G13"/>
    <mergeCell ref="C14:G14"/>
    <mergeCell ref="C15:G15"/>
    <mergeCell ref="M6:U10"/>
    <mergeCell ref="I32:J32"/>
    <mergeCell ref="I33:J33"/>
    <mergeCell ref="I34:J34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I44:J44"/>
    <mergeCell ref="I45:J45"/>
    <mergeCell ref="I46:J46"/>
    <mergeCell ref="I47:J47"/>
    <mergeCell ref="I48:J48"/>
    <mergeCell ref="I49:J49"/>
    <mergeCell ref="I38:J38"/>
    <mergeCell ref="I39:J39"/>
    <mergeCell ref="I40:J40"/>
    <mergeCell ref="I41:J41"/>
    <mergeCell ref="I42:J42"/>
    <mergeCell ref="I43:J43"/>
    <mergeCell ref="I58:J58"/>
    <mergeCell ref="I59:J59"/>
    <mergeCell ref="I60:J60"/>
    <mergeCell ref="I61:J61"/>
    <mergeCell ref="I62:J62"/>
    <mergeCell ref="I63:J63"/>
    <mergeCell ref="I50:J50"/>
    <mergeCell ref="I51:J51"/>
    <mergeCell ref="I54:J54"/>
    <mergeCell ref="I55:J55"/>
    <mergeCell ref="I56:J56"/>
    <mergeCell ref="I57:J57"/>
    <mergeCell ref="I70:J70"/>
    <mergeCell ref="I71:J71"/>
    <mergeCell ref="I72:J72"/>
    <mergeCell ref="I73:J73"/>
    <mergeCell ref="I74:J74"/>
    <mergeCell ref="I75:J75"/>
    <mergeCell ref="I64:J64"/>
    <mergeCell ref="I65:J65"/>
    <mergeCell ref="I66:J66"/>
    <mergeCell ref="I67:J67"/>
    <mergeCell ref="I68:J68"/>
    <mergeCell ref="I69:J69"/>
    <mergeCell ref="I84:J84"/>
    <mergeCell ref="I85:J85"/>
    <mergeCell ref="I86:J86"/>
    <mergeCell ref="I87:J87"/>
    <mergeCell ref="I76:J76"/>
    <mergeCell ref="I77:J77"/>
    <mergeCell ref="I78:J78"/>
    <mergeCell ref="I79:J79"/>
    <mergeCell ref="I80:J80"/>
    <mergeCell ref="I81:J81"/>
    <mergeCell ref="I100:J100"/>
    <mergeCell ref="I101:J101"/>
    <mergeCell ref="I102:J102"/>
    <mergeCell ref="I103:J103"/>
    <mergeCell ref="C18:G18"/>
    <mergeCell ref="C19:G19"/>
    <mergeCell ref="C20:G20"/>
    <mergeCell ref="C21:G21"/>
    <mergeCell ref="C22:G22"/>
    <mergeCell ref="C23:G23"/>
    <mergeCell ref="I94:J94"/>
    <mergeCell ref="I95:J95"/>
    <mergeCell ref="I96:J96"/>
    <mergeCell ref="I97:J97"/>
    <mergeCell ref="I98:J98"/>
    <mergeCell ref="I99:J99"/>
    <mergeCell ref="I88:J88"/>
    <mergeCell ref="I89:J89"/>
    <mergeCell ref="I90:J90"/>
    <mergeCell ref="I91:J91"/>
    <mergeCell ref="I92:J92"/>
    <mergeCell ref="I93:J93"/>
    <mergeCell ref="I82:J82"/>
    <mergeCell ref="I83:J83"/>
    <mergeCell ref="C30:G30"/>
    <mergeCell ref="C31:G31"/>
    <mergeCell ref="C32:G32"/>
    <mergeCell ref="C33:G33"/>
    <mergeCell ref="C34:G34"/>
    <mergeCell ref="C35:G35"/>
    <mergeCell ref="C24:G24"/>
    <mergeCell ref="C25:G25"/>
    <mergeCell ref="C26:G26"/>
    <mergeCell ref="C27:G27"/>
    <mergeCell ref="C28:G28"/>
    <mergeCell ref="C29:G29"/>
    <mergeCell ref="C42:G42"/>
    <mergeCell ref="C43:G43"/>
    <mergeCell ref="C44:G44"/>
    <mergeCell ref="C45:G45"/>
    <mergeCell ref="C46:G46"/>
    <mergeCell ref="C47:G47"/>
    <mergeCell ref="C36:G36"/>
    <mergeCell ref="C37:G37"/>
    <mergeCell ref="C38:G38"/>
    <mergeCell ref="C39:G39"/>
    <mergeCell ref="C40:G40"/>
    <mergeCell ref="C41:G41"/>
    <mergeCell ref="C61:G61"/>
    <mergeCell ref="C62:G62"/>
    <mergeCell ref="C69:G69"/>
    <mergeCell ref="C70:G70"/>
    <mergeCell ref="C63:G63"/>
    <mergeCell ref="C64:G64"/>
    <mergeCell ref="C65:G65"/>
    <mergeCell ref="C66:G66"/>
    <mergeCell ref="B53:H53"/>
    <mergeCell ref="C55:G55"/>
    <mergeCell ref="C56:G56"/>
    <mergeCell ref="C57:G57"/>
    <mergeCell ref="C58:G58"/>
    <mergeCell ref="C59:G59"/>
    <mergeCell ref="C60:G60"/>
    <mergeCell ref="C48:G48"/>
    <mergeCell ref="C49:G49"/>
    <mergeCell ref="C50:G50"/>
    <mergeCell ref="C51:G51"/>
    <mergeCell ref="C54:G54"/>
    <mergeCell ref="C87:G87"/>
    <mergeCell ref="C88:G88"/>
    <mergeCell ref="C83:G83"/>
    <mergeCell ref="C84:G84"/>
    <mergeCell ref="C85:G85"/>
    <mergeCell ref="C72:G72"/>
    <mergeCell ref="C73:G73"/>
    <mergeCell ref="C74:G74"/>
    <mergeCell ref="C67:G67"/>
    <mergeCell ref="C68:G68"/>
    <mergeCell ref="C86:G86"/>
    <mergeCell ref="C82:G82"/>
    <mergeCell ref="C75:G75"/>
    <mergeCell ref="C76:G76"/>
    <mergeCell ref="C77:G77"/>
    <mergeCell ref="C78:G78"/>
    <mergeCell ref="C79:G79"/>
    <mergeCell ref="C80:G80"/>
    <mergeCell ref="C81:G81"/>
    <mergeCell ref="C71:G71"/>
  </mergeCells>
  <phoneticPr fontId="16" type="noConversion"/>
  <dataValidations count="1">
    <dataValidation type="date" allowBlank="1" showInputMessage="1" showErrorMessage="1" sqref="J3" xr:uid="{00000000-0002-0000-0100-000000000000}">
      <formula1>19418</formula1>
      <formula2>402133</formula2>
    </dataValidation>
  </dataValidations>
  <printOptions horizontalCentered="1" verticalCentered="1"/>
  <pageMargins left="0.25" right="0.25" top="0.25" bottom="0.25" header="0.5" footer="0.5"/>
  <pageSetup orientation="portrait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PaymentForm</vt:lpstr>
      <vt:lpstr>NewMemberNames</vt:lpstr>
    </vt:vector>
  </TitlesOfParts>
  <Company>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Gudenkauf</dc:creator>
  <cp:lastModifiedBy>Myose, Roy</cp:lastModifiedBy>
  <cp:lastPrinted>2021-12-17T16:26:25Z</cp:lastPrinted>
  <dcterms:created xsi:type="dcterms:W3CDTF">2003-01-15T18:33:44Z</dcterms:created>
  <dcterms:modified xsi:type="dcterms:W3CDTF">2025-09-04T21:01:05Z</dcterms:modified>
</cp:coreProperties>
</file>